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eng.phou\Downloads\"/>
    </mc:Choice>
  </mc:AlternateContent>
  <bookViews>
    <workbookView xWindow="-120" yWindow="-120" windowWidth="29040" windowHeight="15840" tabRatio="935"/>
  </bookViews>
  <sheets>
    <sheet name="Introduction (READ ME!)" sheetId="37" r:id="rId1"/>
    <sheet name="Invoice Tracker" sheetId="24" r:id="rId2"/>
    <sheet name="Month 1" sheetId="1" r:id="rId3"/>
    <sheet name="Month 2" sheetId="25" r:id="rId4"/>
    <sheet name="Month 3" sheetId="26" r:id="rId5"/>
    <sheet name="Month 4" sheetId="27" r:id="rId6"/>
    <sheet name="Month 5" sheetId="28" r:id="rId7"/>
    <sheet name="Month 6" sheetId="29" r:id="rId8"/>
    <sheet name="Month 7" sheetId="30" r:id="rId9"/>
    <sheet name="Month 8" sheetId="31" r:id="rId10"/>
    <sheet name="Month 9" sheetId="32" r:id="rId11"/>
    <sheet name="Month 10" sheetId="33" r:id="rId12"/>
    <sheet name="Month 11" sheetId="34" r:id="rId13"/>
    <sheet name="Month 12" sheetId="35" r:id="rId14"/>
    <sheet name="Month 13" sheetId="36" r:id="rId15"/>
    <sheet name="Days of Service" sheetId="11"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25" i="11" l="1"/>
  <c r="C667" i="11"/>
  <c r="C611" i="11"/>
  <c r="C555" i="11"/>
  <c r="C498" i="11"/>
  <c r="C441" i="11"/>
  <c r="C385" i="11"/>
  <c r="C329" i="11"/>
  <c r="C273" i="11"/>
  <c r="C217" i="11"/>
  <c r="C161" i="11"/>
  <c r="C105" i="11"/>
  <c r="H33" i="36"/>
  <c r="H34" i="36"/>
  <c r="H35" i="36"/>
  <c r="H36" i="36"/>
  <c r="H32" i="36"/>
  <c r="H33" i="35"/>
  <c r="H34" i="35"/>
  <c r="H35" i="35"/>
  <c r="H36" i="35"/>
  <c r="H32" i="35"/>
  <c r="H33" i="34"/>
  <c r="H34" i="34"/>
  <c r="H35" i="34"/>
  <c r="H36" i="34"/>
  <c r="H32" i="34"/>
  <c r="H33" i="33"/>
  <c r="H34" i="33"/>
  <c r="H35" i="33"/>
  <c r="H36" i="33"/>
  <c r="H32" i="33"/>
  <c r="H33" i="32"/>
  <c r="H34" i="32"/>
  <c r="H35" i="32"/>
  <c r="H36" i="32"/>
  <c r="H32" i="32"/>
  <c r="H33" i="31"/>
  <c r="H34" i="31"/>
  <c r="H35" i="31"/>
  <c r="H36" i="31"/>
  <c r="H32" i="31"/>
  <c r="H33" i="30"/>
  <c r="H34" i="30"/>
  <c r="H35" i="30"/>
  <c r="H36" i="30"/>
  <c r="H32" i="30"/>
  <c r="H33" i="29"/>
  <c r="H34" i="29"/>
  <c r="H35" i="29"/>
  <c r="H36" i="29"/>
  <c r="H32" i="29"/>
  <c r="H33" i="28"/>
  <c r="H34" i="28"/>
  <c r="H35" i="28"/>
  <c r="H36" i="28"/>
  <c r="H32" i="28"/>
  <c r="H33" i="27"/>
  <c r="H34" i="27"/>
  <c r="H35" i="27"/>
  <c r="H36" i="27"/>
  <c r="H32" i="27"/>
  <c r="H33" i="26"/>
  <c r="H34" i="26"/>
  <c r="H35" i="26"/>
  <c r="H36" i="26"/>
  <c r="H32" i="26"/>
  <c r="H33" i="25"/>
  <c r="H34" i="25"/>
  <c r="H35" i="25"/>
  <c r="H36" i="25"/>
  <c r="H32" i="25"/>
  <c r="H33" i="1"/>
  <c r="H34" i="1"/>
  <c r="H35" i="1"/>
  <c r="H32" i="1"/>
  <c r="H10" i="1"/>
  <c r="E6" i="1"/>
  <c r="A677" i="11" l="1"/>
  <c r="A678" i="11"/>
  <c r="A679" i="11"/>
  <c r="A680" i="11"/>
  <c r="A681" i="11"/>
  <c r="A682" i="11"/>
  <c r="A683" i="11"/>
  <c r="A684" i="11"/>
  <c r="A685" i="11"/>
  <c r="A686" i="11"/>
  <c r="A676" i="11"/>
  <c r="F44" i="36"/>
  <c r="F43" i="36"/>
  <c r="F42" i="36"/>
  <c r="F41" i="36"/>
  <c r="F40" i="36"/>
  <c r="F28" i="36"/>
  <c r="F27" i="36"/>
  <c r="F26" i="36"/>
  <c r="F25" i="36"/>
  <c r="F24" i="36"/>
  <c r="H20" i="36"/>
  <c r="H19" i="36"/>
  <c r="H18" i="36"/>
  <c r="H17" i="36"/>
  <c r="H16" i="36"/>
  <c r="H15" i="36"/>
  <c r="H14" i="36"/>
  <c r="H13" i="36"/>
  <c r="H12" i="36"/>
  <c r="H11" i="36"/>
  <c r="H10" i="36"/>
  <c r="C7" i="36"/>
  <c r="C48" i="36" s="1"/>
  <c r="C6" i="36"/>
  <c r="A619" i="11"/>
  <c r="A620" i="11"/>
  <c r="A621" i="11"/>
  <c r="A622" i="11"/>
  <c r="A623" i="11"/>
  <c r="A624" i="11"/>
  <c r="A625" i="11"/>
  <c r="A626" i="11"/>
  <c r="A627" i="11"/>
  <c r="A628" i="11"/>
  <c r="A618" i="11"/>
  <c r="F44" i="35"/>
  <c r="F43" i="35"/>
  <c r="F42" i="35"/>
  <c r="F41" i="35"/>
  <c r="F40" i="35"/>
  <c r="F28" i="35"/>
  <c r="F27" i="35"/>
  <c r="F26" i="35"/>
  <c r="F25" i="35"/>
  <c r="F24" i="35"/>
  <c r="H20" i="35"/>
  <c r="H19" i="35"/>
  <c r="H18" i="35"/>
  <c r="H17" i="35"/>
  <c r="H16" i="35"/>
  <c r="H15" i="35"/>
  <c r="H14" i="35"/>
  <c r="H13" i="35"/>
  <c r="H12" i="35"/>
  <c r="H11" i="35"/>
  <c r="H10" i="35"/>
  <c r="C7" i="35"/>
  <c r="C48" i="35" s="1"/>
  <c r="C6" i="35"/>
  <c r="A563" i="11"/>
  <c r="A564" i="11"/>
  <c r="A565" i="11"/>
  <c r="A566" i="11"/>
  <c r="A567" i="11"/>
  <c r="A568" i="11"/>
  <c r="A569" i="11"/>
  <c r="A570" i="11"/>
  <c r="A571" i="11"/>
  <c r="A572" i="11"/>
  <c r="A562" i="11"/>
  <c r="F44" i="34"/>
  <c r="F43" i="34"/>
  <c r="F42" i="34"/>
  <c r="F41" i="34"/>
  <c r="F40" i="34"/>
  <c r="F28" i="34"/>
  <c r="F27" i="34"/>
  <c r="F26" i="34"/>
  <c r="F25" i="34"/>
  <c r="F24" i="34"/>
  <c r="H20" i="34"/>
  <c r="H19" i="34"/>
  <c r="H18" i="34"/>
  <c r="H17" i="34"/>
  <c r="H16" i="34"/>
  <c r="H15" i="34"/>
  <c r="H14" i="34"/>
  <c r="H13" i="34"/>
  <c r="H12" i="34"/>
  <c r="H11" i="34"/>
  <c r="H10" i="34"/>
  <c r="C7" i="34"/>
  <c r="C48" i="34" s="1"/>
  <c r="C6" i="34"/>
  <c r="A507" i="11"/>
  <c r="A508" i="11"/>
  <c r="A509" i="11"/>
  <c r="A510" i="11"/>
  <c r="A511" i="11"/>
  <c r="A512" i="11"/>
  <c r="A513" i="11"/>
  <c r="A514" i="11"/>
  <c r="A515" i="11"/>
  <c r="A516" i="11"/>
  <c r="A506" i="11"/>
  <c r="F44" i="33"/>
  <c r="F43" i="33"/>
  <c r="F42" i="33"/>
  <c r="F41" i="33"/>
  <c r="F40" i="33"/>
  <c r="H37" i="33"/>
  <c r="F28" i="33"/>
  <c r="F27" i="33"/>
  <c r="F26" i="33"/>
  <c r="F25" i="33"/>
  <c r="F24" i="33"/>
  <c r="H20" i="33"/>
  <c r="H19" i="33"/>
  <c r="H18" i="33"/>
  <c r="H17" i="33"/>
  <c r="H16" i="33"/>
  <c r="H15" i="33"/>
  <c r="H14" i="33"/>
  <c r="H13" i="33"/>
  <c r="H12" i="33"/>
  <c r="H11" i="33"/>
  <c r="H10" i="33"/>
  <c r="H21" i="33" s="1"/>
  <c r="C7" i="33"/>
  <c r="C48" i="33" s="1"/>
  <c r="C6" i="33"/>
  <c r="F29" i="34" l="1"/>
  <c r="F29" i="33"/>
  <c r="C47" i="33" s="1"/>
  <c r="C49" i="33" s="1"/>
  <c r="D20" i="24" s="1"/>
  <c r="F45" i="34"/>
  <c r="E6" i="33"/>
  <c r="H21" i="35"/>
  <c r="H37" i="35"/>
  <c r="E6" i="34"/>
  <c r="F45" i="36"/>
  <c r="H37" i="36"/>
  <c r="F29" i="36"/>
  <c r="H21" i="36"/>
  <c r="E6" i="36"/>
  <c r="F45" i="35"/>
  <c r="F29" i="35"/>
  <c r="E6" i="35"/>
  <c r="H37" i="34"/>
  <c r="H21" i="34"/>
  <c r="F45" i="33"/>
  <c r="A450" i="11"/>
  <c r="A451" i="11"/>
  <c r="A452" i="11"/>
  <c r="A453" i="11"/>
  <c r="A454" i="11"/>
  <c r="A455" i="11"/>
  <c r="A456" i="11"/>
  <c r="A457" i="11"/>
  <c r="A458" i="11"/>
  <c r="A459" i="11"/>
  <c r="A449" i="11"/>
  <c r="F44" i="32"/>
  <c r="F43" i="32"/>
  <c r="F42" i="32"/>
  <c r="F41" i="32"/>
  <c r="F40" i="32"/>
  <c r="F28" i="32"/>
  <c r="F27" i="32"/>
  <c r="F26" i="32"/>
  <c r="F25" i="32"/>
  <c r="F24" i="32"/>
  <c r="H20" i="32"/>
  <c r="H19" i="32"/>
  <c r="H18" i="32"/>
  <c r="H17" i="32"/>
  <c r="H16" i="32"/>
  <c r="H15" i="32"/>
  <c r="H14" i="32"/>
  <c r="H13" i="32"/>
  <c r="H12" i="32"/>
  <c r="H11" i="32"/>
  <c r="H10" i="32"/>
  <c r="C7" i="32"/>
  <c r="C48" i="32" s="1"/>
  <c r="C6" i="32"/>
  <c r="A393" i="11"/>
  <c r="A394" i="11"/>
  <c r="A395" i="11"/>
  <c r="A396" i="11"/>
  <c r="A397" i="11"/>
  <c r="A398" i="11"/>
  <c r="A399" i="11"/>
  <c r="A400" i="11"/>
  <c r="A401" i="11"/>
  <c r="A402" i="11"/>
  <c r="A392" i="11"/>
  <c r="F44" i="31"/>
  <c r="F43" i="31"/>
  <c r="F42" i="31"/>
  <c r="F41" i="31"/>
  <c r="F40" i="31"/>
  <c r="F28" i="31"/>
  <c r="F27" i="31"/>
  <c r="F26" i="31"/>
  <c r="F25" i="31"/>
  <c r="F24" i="31"/>
  <c r="H20" i="31"/>
  <c r="H19" i="31"/>
  <c r="H18" i="31"/>
  <c r="H17" i="31"/>
  <c r="H16" i="31"/>
  <c r="H15" i="31"/>
  <c r="H14" i="31"/>
  <c r="H13" i="31"/>
  <c r="H12" i="31"/>
  <c r="H11" i="31"/>
  <c r="H10" i="31"/>
  <c r="C7" i="31"/>
  <c r="C48" i="31" s="1"/>
  <c r="C6" i="31"/>
  <c r="A337" i="11"/>
  <c r="A338" i="11"/>
  <c r="A339" i="11"/>
  <c r="A340" i="11"/>
  <c r="A341" i="11"/>
  <c r="A342" i="11"/>
  <c r="A343" i="11"/>
  <c r="A344" i="11"/>
  <c r="A345" i="11"/>
  <c r="A346" i="11"/>
  <c r="A336" i="11"/>
  <c r="F44" i="30"/>
  <c r="F43" i="30"/>
  <c r="F42" i="30"/>
  <c r="F41" i="30"/>
  <c r="F40" i="30"/>
  <c r="F28" i="30"/>
  <c r="F27" i="30"/>
  <c r="F26" i="30"/>
  <c r="F25" i="30"/>
  <c r="F24" i="30"/>
  <c r="H20" i="30"/>
  <c r="H19" i="30"/>
  <c r="H18" i="30"/>
  <c r="H17" i="30"/>
  <c r="H16" i="30"/>
  <c r="H15" i="30"/>
  <c r="H14" i="30"/>
  <c r="H13" i="30"/>
  <c r="H12" i="30"/>
  <c r="H11" i="30"/>
  <c r="H10" i="30"/>
  <c r="C7" i="30"/>
  <c r="C48" i="30" s="1"/>
  <c r="C6" i="30"/>
  <c r="A281" i="11"/>
  <c r="A282" i="11"/>
  <c r="A283" i="11"/>
  <c r="A284" i="11"/>
  <c r="A285" i="11"/>
  <c r="A286" i="11"/>
  <c r="A287" i="11"/>
  <c r="A288" i="11"/>
  <c r="A289" i="11"/>
  <c r="A290" i="11"/>
  <c r="A280" i="11"/>
  <c r="F44" i="29"/>
  <c r="F43" i="29"/>
  <c r="F42" i="29"/>
  <c r="F41" i="29"/>
  <c r="F40" i="29"/>
  <c r="F28" i="29"/>
  <c r="F27" i="29"/>
  <c r="F26" i="29"/>
  <c r="F25" i="29"/>
  <c r="F24" i="29"/>
  <c r="H20" i="29"/>
  <c r="H19" i="29"/>
  <c r="H18" i="29"/>
  <c r="H17" i="29"/>
  <c r="H16" i="29"/>
  <c r="H15" i="29"/>
  <c r="H14" i="29"/>
  <c r="H13" i="29"/>
  <c r="H12" i="29"/>
  <c r="H11" i="29"/>
  <c r="H10" i="29"/>
  <c r="C7" i="29"/>
  <c r="C48" i="29" s="1"/>
  <c r="C6" i="29"/>
  <c r="E6" i="29" s="1"/>
  <c r="A225" i="11"/>
  <c r="A226" i="11"/>
  <c r="A227" i="11"/>
  <c r="A228" i="11"/>
  <c r="A229" i="11"/>
  <c r="A230" i="11"/>
  <c r="A231" i="11"/>
  <c r="A232" i="11"/>
  <c r="A233" i="11"/>
  <c r="A234" i="11"/>
  <c r="A224" i="11"/>
  <c r="F44" i="28"/>
  <c r="F43" i="28"/>
  <c r="F42" i="28"/>
  <c r="F41" i="28"/>
  <c r="F40" i="28"/>
  <c r="F28" i="28"/>
  <c r="F27" i="28"/>
  <c r="F26" i="28"/>
  <c r="F25" i="28"/>
  <c r="F24" i="28"/>
  <c r="H20" i="28"/>
  <c r="H19" i="28"/>
  <c r="H18" i="28"/>
  <c r="H17" i="28"/>
  <c r="H16" i="28"/>
  <c r="H15" i="28"/>
  <c r="H14" i="28"/>
  <c r="H13" i="28"/>
  <c r="H12" i="28"/>
  <c r="H11" i="28"/>
  <c r="H10" i="28"/>
  <c r="C7" i="28"/>
  <c r="C48" i="28" s="1"/>
  <c r="C6" i="28"/>
  <c r="A169" i="11"/>
  <c r="A170" i="11"/>
  <c r="A171" i="11"/>
  <c r="A172" i="11"/>
  <c r="A173" i="11"/>
  <c r="A174" i="11"/>
  <c r="A175" i="11"/>
  <c r="A176" i="11"/>
  <c r="A177" i="11"/>
  <c r="A178" i="11"/>
  <c r="A168" i="11"/>
  <c r="F44" i="27"/>
  <c r="F43" i="27"/>
  <c r="F42" i="27"/>
  <c r="F41" i="27"/>
  <c r="F40" i="27"/>
  <c r="F28" i="27"/>
  <c r="F27" i="27"/>
  <c r="F26" i="27"/>
  <c r="F25" i="27"/>
  <c r="F24" i="27"/>
  <c r="F29" i="27" s="1"/>
  <c r="H20" i="27"/>
  <c r="H19" i="27"/>
  <c r="H18" i="27"/>
  <c r="H17" i="27"/>
  <c r="H16" i="27"/>
  <c r="H15" i="27"/>
  <c r="H14" i="27"/>
  <c r="H13" i="27"/>
  <c r="H12" i="27"/>
  <c r="H11" i="27"/>
  <c r="H10" i="27"/>
  <c r="C7" i="27"/>
  <c r="C48" i="27" s="1"/>
  <c r="C6" i="27"/>
  <c r="F45" i="30" l="1"/>
  <c r="H37" i="30"/>
  <c r="F45" i="29"/>
  <c r="H37" i="29"/>
  <c r="F45" i="28"/>
  <c r="E6" i="27"/>
  <c r="F45" i="27"/>
  <c r="E6" i="28"/>
  <c r="F29" i="30"/>
  <c r="H37" i="31"/>
  <c r="H21" i="28"/>
  <c r="H37" i="28"/>
  <c r="C47" i="35"/>
  <c r="C49" i="35" s="1"/>
  <c r="D22" i="24" s="1"/>
  <c r="H21" i="30"/>
  <c r="H21" i="27"/>
  <c r="H37" i="27"/>
  <c r="H21" i="29"/>
  <c r="F29" i="29"/>
  <c r="F45" i="32"/>
  <c r="F29" i="31"/>
  <c r="F45" i="31"/>
  <c r="E6" i="32"/>
  <c r="E6" i="31"/>
  <c r="E6" i="30"/>
  <c r="C47" i="36"/>
  <c r="C49" i="36" s="1"/>
  <c r="D23" i="24" s="1"/>
  <c r="C47" i="34"/>
  <c r="C49" i="34" s="1"/>
  <c r="D21" i="24" s="1"/>
  <c r="H37" i="32"/>
  <c r="F29" i="32"/>
  <c r="H21" i="32"/>
  <c r="H21" i="31"/>
  <c r="F29" i="28"/>
  <c r="F26" i="25"/>
  <c r="F25" i="26"/>
  <c r="A113" i="11"/>
  <c r="A114" i="11"/>
  <c r="A115" i="11"/>
  <c r="A116" i="11"/>
  <c r="A117" i="11"/>
  <c r="A118" i="11"/>
  <c r="A119" i="11"/>
  <c r="A120" i="11"/>
  <c r="A121" i="11"/>
  <c r="A122" i="11"/>
  <c r="A67" i="11"/>
  <c r="A68" i="11"/>
  <c r="H19" i="25"/>
  <c r="H20" i="25"/>
  <c r="A62" i="11"/>
  <c r="A63" i="11"/>
  <c r="A64" i="11"/>
  <c r="A65" i="11"/>
  <c r="A66" i="11"/>
  <c r="A61" i="11"/>
  <c r="F26" i="1"/>
  <c r="F27" i="1"/>
  <c r="H20" i="1"/>
  <c r="A15" i="11"/>
  <c r="J15" i="11" s="1"/>
  <c r="J30" i="11" s="1"/>
  <c r="H19" i="1"/>
  <c r="F42" i="25"/>
  <c r="F27" i="25"/>
  <c r="H13" i="25"/>
  <c r="H14" i="25"/>
  <c r="H15" i="25"/>
  <c r="H16" i="25"/>
  <c r="H17" i="25"/>
  <c r="H18" i="25"/>
  <c r="H19" i="26"/>
  <c r="F26" i="26"/>
  <c r="F42" i="26"/>
  <c r="H11" i="26"/>
  <c r="H12" i="26"/>
  <c r="H13" i="26"/>
  <c r="H14" i="26"/>
  <c r="H15" i="26"/>
  <c r="H16" i="26"/>
  <c r="C7" i="26"/>
  <c r="C48" i="26" s="1"/>
  <c r="C7" i="25"/>
  <c r="A112" i="11"/>
  <c r="F44" i="26"/>
  <c r="F43" i="26"/>
  <c r="F41" i="26"/>
  <c r="F40" i="26"/>
  <c r="F28" i="26"/>
  <c r="F27" i="26"/>
  <c r="F24" i="26"/>
  <c r="H20" i="26"/>
  <c r="H18" i="26"/>
  <c r="H17" i="26"/>
  <c r="H10" i="26"/>
  <c r="C6" i="26"/>
  <c r="A59" i="11"/>
  <c r="A60" i="11"/>
  <c r="A58" i="11"/>
  <c r="C6" i="25"/>
  <c r="F44" i="25"/>
  <c r="F43" i="25"/>
  <c r="F41" i="25"/>
  <c r="F40" i="25"/>
  <c r="F28" i="25"/>
  <c r="F25" i="25"/>
  <c r="F24" i="25"/>
  <c r="H12" i="25"/>
  <c r="H11" i="25"/>
  <c r="H10" i="25"/>
  <c r="C46" i="1"/>
  <c r="F28" i="1"/>
  <c r="C47" i="31" l="1"/>
  <c r="C49" i="31" s="1"/>
  <c r="D18" i="24" s="1"/>
  <c r="C47" i="30"/>
  <c r="C49" i="30" s="1"/>
  <c r="D17" i="24" s="1"/>
  <c r="C47" i="29"/>
  <c r="C49" i="29" s="1"/>
  <c r="D16" i="24" s="1"/>
  <c r="C47" i="27"/>
  <c r="C49" i="27" s="1"/>
  <c r="D14" i="24" s="1"/>
  <c r="C47" i="28"/>
  <c r="C49" i="28" s="1"/>
  <c r="D15" i="24" s="1"/>
  <c r="C47" i="32"/>
  <c r="C49" i="32" s="1"/>
  <c r="D19" i="24" s="1"/>
  <c r="H21" i="25"/>
  <c r="AG15" i="11"/>
  <c r="AG30" i="11" s="1"/>
  <c r="AC15" i="11"/>
  <c r="AC30" i="11" s="1"/>
  <c r="Y15" i="11"/>
  <c r="Y30" i="11" s="1"/>
  <c r="Q15" i="11"/>
  <c r="Q30" i="11" s="1"/>
  <c r="M15" i="11"/>
  <c r="M30" i="11" s="1"/>
  <c r="U15" i="11"/>
  <c r="U30" i="11" s="1"/>
  <c r="I15" i="11"/>
  <c r="I30" i="11" s="1"/>
  <c r="AF15" i="11"/>
  <c r="AF30" i="11" s="1"/>
  <c r="X15" i="11"/>
  <c r="X30" i="11" s="1"/>
  <c r="P15" i="11"/>
  <c r="P30" i="11" s="1"/>
  <c r="H15" i="11"/>
  <c r="H30" i="11" s="1"/>
  <c r="AE15" i="11"/>
  <c r="AE30" i="11" s="1"/>
  <c r="W15" i="11"/>
  <c r="W30" i="11" s="1"/>
  <c r="O15" i="11"/>
  <c r="O30" i="11" s="1"/>
  <c r="G15" i="11"/>
  <c r="G30" i="11" s="1"/>
  <c r="AD15" i="11"/>
  <c r="AD30" i="11" s="1"/>
  <c r="V15" i="11"/>
  <c r="V30" i="11" s="1"/>
  <c r="N15" i="11"/>
  <c r="N30" i="11" s="1"/>
  <c r="F15" i="11"/>
  <c r="F30" i="11" s="1"/>
  <c r="E15" i="11"/>
  <c r="E30" i="11" s="1"/>
  <c r="AB15" i="11"/>
  <c r="AB30" i="11" s="1"/>
  <c r="T15" i="11"/>
  <c r="T30" i="11" s="1"/>
  <c r="L15" i="11"/>
  <c r="L30" i="11" s="1"/>
  <c r="D15" i="11"/>
  <c r="D30" i="11" s="1"/>
  <c r="AA15" i="11"/>
  <c r="AA30" i="11" s="1"/>
  <c r="S15" i="11"/>
  <c r="S30" i="11" s="1"/>
  <c r="K15" i="11"/>
  <c r="K30" i="11" s="1"/>
  <c r="C15" i="11"/>
  <c r="A30" i="11"/>
  <c r="Z15" i="11"/>
  <c r="Z30" i="11" s="1"/>
  <c r="R15" i="11"/>
  <c r="R30" i="11" s="1"/>
  <c r="E6" i="25"/>
  <c r="H21" i="26"/>
  <c r="F45" i="26"/>
  <c r="E6" i="26"/>
  <c r="C48" i="25"/>
  <c r="F29" i="26"/>
  <c r="H37" i="26"/>
  <c r="H37" i="25"/>
  <c r="F29" i="25"/>
  <c r="F45" i="25"/>
  <c r="C47" i="26" l="1"/>
  <c r="C49" i="26" s="1"/>
  <c r="D13" i="24" s="1"/>
  <c r="B15" i="11"/>
  <c r="C30" i="11"/>
  <c r="C47" i="25"/>
  <c r="C49" i="25" s="1"/>
  <c r="D12" i="24" l="1"/>
  <c r="F40" i="1"/>
  <c r="F41" i="1"/>
  <c r="F42" i="1"/>
  <c r="F39" i="1"/>
  <c r="F25" i="1"/>
  <c r="F43" i="1" l="1"/>
  <c r="H36" i="1"/>
  <c r="C45" i="1" s="1"/>
  <c r="C47" i="1" s="1"/>
  <c r="C53" i="1" s="1"/>
  <c r="F29" i="1" l="1"/>
  <c r="H16" i="1"/>
  <c r="H17" i="1"/>
  <c r="H18" i="1"/>
  <c r="H21" i="1"/>
  <c r="H11" i="1"/>
  <c r="H12" i="1"/>
  <c r="H13" i="1"/>
  <c r="H14" i="1"/>
  <c r="H15" i="1"/>
  <c r="H22" i="1" l="1"/>
  <c r="D10" i="24"/>
  <c r="G10" i="24" s="1"/>
  <c r="H12" i="24"/>
  <c r="H13" i="24"/>
  <c r="H14" i="24"/>
  <c r="H15" i="24"/>
  <c r="H16" i="24"/>
  <c r="H17" i="24"/>
  <c r="H18" i="24"/>
  <c r="H19" i="24"/>
  <c r="H20" i="24"/>
  <c r="H21" i="24"/>
  <c r="H22" i="24"/>
  <c r="H23" i="24"/>
  <c r="H10" i="24"/>
  <c r="H11" i="24"/>
  <c r="E7" i="36" l="1"/>
  <c r="C55" i="36" s="1"/>
  <c r="E7" i="31"/>
  <c r="C55" i="31" s="1"/>
  <c r="G6" i="32" s="1"/>
  <c r="E7" i="32"/>
  <c r="C55" i="32" s="1"/>
  <c r="G6" i="33" s="1"/>
  <c r="E7" i="35"/>
  <c r="C55" i="35" s="1"/>
  <c r="E7" i="34"/>
  <c r="C55" i="34" s="1"/>
  <c r="E7" i="33"/>
  <c r="C55" i="33" s="1"/>
  <c r="G6" i="34" s="1"/>
  <c r="E7" i="29"/>
  <c r="C55" i="29" s="1"/>
  <c r="G6" i="30" s="1"/>
  <c r="E7" i="30"/>
  <c r="C55" i="30" s="1"/>
  <c r="G6" i="31" s="1"/>
  <c r="D11" i="24"/>
  <c r="G11" i="24" s="1"/>
  <c r="E7" i="28"/>
  <c r="C55" i="28" s="1"/>
  <c r="G6" i="29" s="1"/>
  <c r="E7" i="27"/>
  <c r="C55" i="27" s="1"/>
  <c r="G6" i="28" s="1"/>
  <c r="G6" i="25"/>
  <c r="E7" i="25"/>
  <c r="C55" i="25" s="1"/>
  <c r="G6" i="26" s="1"/>
  <c r="E7" i="26"/>
  <c r="C55" i="26" s="1"/>
  <c r="G6" i="27" s="1"/>
  <c r="N677" i="11"/>
  <c r="N692" i="11" s="1"/>
  <c r="N707" i="11" s="1"/>
  <c r="Y678" i="11"/>
  <c r="Y693" i="11" s="1"/>
  <c r="Y708" i="11" s="1"/>
  <c r="D679" i="11"/>
  <c r="D694" i="11" s="1"/>
  <c r="D709" i="11" s="1"/>
  <c r="Q680" i="11"/>
  <c r="Q695" i="11" s="1"/>
  <c r="Q710" i="11" s="1"/>
  <c r="J681" i="11"/>
  <c r="J696" i="11" s="1"/>
  <c r="J711" i="11" s="1"/>
  <c r="R682" i="11"/>
  <c r="R697" i="11" s="1"/>
  <c r="R712" i="11" s="1"/>
  <c r="G683" i="11"/>
  <c r="G698" i="11" s="1"/>
  <c r="G713" i="11" s="1"/>
  <c r="I684" i="11"/>
  <c r="I699" i="11" s="1"/>
  <c r="I714" i="11" s="1"/>
  <c r="K685" i="11"/>
  <c r="K700" i="11" s="1"/>
  <c r="K715" i="11" s="1"/>
  <c r="AC686" i="11"/>
  <c r="AC701" i="11" s="1"/>
  <c r="AC716" i="11" s="1"/>
  <c r="U676" i="11"/>
  <c r="U691" i="11" s="1"/>
  <c r="U706" i="11" s="1"/>
  <c r="C703" i="11"/>
  <c r="A714" i="11"/>
  <c r="A711" i="11"/>
  <c r="F620" i="11"/>
  <c r="F635" i="11" s="1"/>
  <c r="F650" i="11" s="1"/>
  <c r="K621" i="11"/>
  <c r="K636" i="11" s="1"/>
  <c r="K651" i="11" s="1"/>
  <c r="G622" i="11"/>
  <c r="G637" i="11" s="1"/>
  <c r="G652" i="11" s="1"/>
  <c r="T625" i="11"/>
  <c r="T640" i="11" s="1"/>
  <c r="T655" i="11" s="1"/>
  <c r="F626" i="11"/>
  <c r="F641" i="11" s="1"/>
  <c r="F656" i="11" s="1"/>
  <c r="A657" i="11"/>
  <c r="C645" i="11"/>
  <c r="P563" i="11"/>
  <c r="P578" i="11" s="1"/>
  <c r="P593" i="11" s="1"/>
  <c r="AF564" i="11"/>
  <c r="AF579" i="11" s="1"/>
  <c r="AF594" i="11" s="1"/>
  <c r="W565" i="11"/>
  <c r="W580" i="11" s="1"/>
  <c r="W595" i="11" s="1"/>
  <c r="N566" i="11"/>
  <c r="N581" i="11" s="1"/>
  <c r="N596" i="11" s="1"/>
  <c r="Z569" i="11"/>
  <c r="Z584" i="11" s="1"/>
  <c r="Z599" i="11" s="1"/>
  <c r="A600" i="11"/>
  <c r="G571" i="11"/>
  <c r="G586" i="11" s="1"/>
  <c r="G601" i="11" s="1"/>
  <c r="J572" i="11"/>
  <c r="J587" i="11" s="1"/>
  <c r="J602" i="11" s="1"/>
  <c r="X562" i="11"/>
  <c r="X577" i="11" s="1"/>
  <c r="X592" i="11" s="1"/>
  <c r="C589" i="11"/>
  <c r="H507" i="11"/>
  <c r="H522" i="11" s="1"/>
  <c r="H537" i="11" s="1"/>
  <c r="W508" i="11"/>
  <c r="W523" i="11" s="1"/>
  <c r="W538" i="11" s="1"/>
  <c r="L509" i="11"/>
  <c r="L524" i="11" s="1"/>
  <c r="L539" i="11" s="1"/>
  <c r="AG510" i="11"/>
  <c r="AG525" i="11" s="1"/>
  <c r="AG540" i="11" s="1"/>
  <c r="A541" i="11"/>
  <c r="O512" i="11"/>
  <c r="O527" i="11" s="1"/>
  <c r="O542" i="11" s="1"/>
  <c r="M513" i="11"/>
  <c r="M528" i="11" s="1"/>
  <c r="M543" i="11" s="1"/>
  <c r="K514" i="11"/>
  <c r="K529" i="11" s="1"/>
  <c r="K544" i="11" s="1"/>
  <c r="AF515" i="11"/>
  <c r="AF530" i="11" s="1"/>
  <c r="AF545" i="11" s="1"/>
  <c r="I516" i="11"/>
  <c r="I531" i="11" s="1"/>
  <c r="I546" i="11" s="1"/>
  <c r="Y506" i="11"/>
  <c r="Y521" i="11" s="1"/>
  <c r="Y536" i="11" s="1"/>
  <c r="C533" i="11"/>
  <c r="N452" i="11"/>
  <c r="N467" i="11" s="1"/>
  <c r="N482" i="11" s="1"/>
  <c r="T452" i="11"/>
  <c r="T467" i="11" s="1"/>
  <c r="T482" i="11" s="1"/>
  <c r="F450" i="11"/>
  <c r="F465" i="11" s="1"/>
  <c r="F480" i="11" s="1"/>
  <c r="K451" i="11"/>
  <c r="K466" i="11" s="1"/>
  <c r="K481" i="11" s="1"/>
  <c r="AD452" i="11"/>
  <c r="AD467" i="11" s="1"/>
  <c r="AD482" i="11" s="1"/>
  <c r="J453" i="11"/>
  <c r="J468" i="11" s="1"/>
  <c r="J483" i="11" s="1"/>
  <c r="V454" i="11"/>
  <c r="V469" i="11" s="1"/>
  <c r="V484" i="11" s="1"/>
  <c r="K455" i="11"/>
  <c r="K470" i="11" s="1"/>
  <c r="K485" i="11" s="1"/>
  <c r="P456" i="11"/>
  <c r="P471" i="11" s="1"/>
  <c r="P486" i="11" s="1"/>
  <c r="K457" i="11"/>
  <c r="K472" i="11" s="1"/>
  <c r="K487" i="11" s="1"/>
  <c r="AC458" i="11"/>
  <c r="AC473" i="11" s="1"/>
  <c r="AC488" i="11" s="1"/>
  <c r="T459" i="11"/>
  <c r="T474" i="11" s="1"/>
  <c r="T489" i="11" s="1"/>
  <c r="G449" i="11"/>
  <c r="G464" i="11" s="1"/>
  <c r="G479" i="11" s="1"/>
  <c r="C476" i="11"/>
  <c r="H393" i="11"/>
  <c r="H408" i="11" s="1"/>
  <c r="H423" i="11" s="1"/>
  <c r="K395" i="11"/>
  <c r="K410" i="11" s="1"/>
  <c r="K425" i="11" s="1"/>
  <c r="G396" i="11"/>
  <c r="G411" i="11" s="1"/>
  <c r="G426" i="11" s="1"/>
  <c r="D397" i="11"/>
  <c r="D412" i="11" s="1"/>
  <c r="D427" i="11" s="1"/>
  <c r="G400" i="11"/>
  <c r="G415" i="11" s="1"/>
  <c r="G430" i="11" s="1"/>
  <c r="G401" i="11"/>
  <c r="G416" i="11" s="1"/>
  <c r="G431" i="11" s="1"/>
  <c r="AC402" i="11"/>
  <c r="AC417" i="11" s="1"/>
  <c r="AC432" i="11" s="1"/>
  <c r="Y392" i="11"/>
  <c r="Y407" i="11" s="1"/>
  <c r="Y422" i="11" s="1"/>
  <c r="C419" i="11"/>
  <c r="A413" i="11"/>
  <c r="I337" i="11"/>
  <c r="I352" i="11" s="1"/>
  <c r="I367" i="11" s="1"/>
  <c r="G338" i="11"/>
  <c r="G353" i="11" s="1"/>
  <c r="G368" i="11" s="1"/>
  <c r="H339" i="11"/>
  <c r="H354" i="11" s="1"/>
  <c r="H369" i="11" s="1"/>
  <c r="F340" i="11"/>
  <c r="F355" i="11" s="1"/>
  <c r="F370" i="11" s="1"/>
  <c r="G341" i="11"/>
  <c r="G356" i="11" s="1"/>
  <c r="G371" i="11" s="1"/>
  <c r="F342" i="11"/>
  <c r="E343" i="11"/>
  <c r="E358" i="11" s="1"/>
  <c r="E373" i="11" s="1"/>
  <c r="N344" i="11"/>
  <c r="N359" i="11" s="1"/>
  <c r="N374" i="11" s="1"/>
  <c r="D345" i="11"/>
  <c r="D360" i="11" s="1"/>
  <c r="D375" i="11" s="1"/>
  <c r="K346" i="11"/>
  <c r="K361" i="11" s="1"/>
  <c r="K376" i="11" s="1"/>
  <c r="E336" i="11"/>
  <c r="E351" i="11" s="1"/>
  <c r="E366" i="11" s="1"/>
  <c r="C363" i="11"/>
  <c r="A358" i="11"/>
  <c r="I281" i="11"/>
  <c r="I296" i="11" s="1"/>
  <c r="I311" i="11" s="1"/>
  <c r="Y283" i="11"/>
  <c r="Y298" i="11" s="1"/>
  <c r="Y313" i="11" s="1"/>
  <c r="G284" i="11"/>
  <c r="G299" i="11" s="1"/>
  <c r="G314" i="11" s="1"/>
  <c r="W285" i="11"/>
  <c r="W300" i="11" s="1"/>
  <c r="W315" i="11" s="1"/>
  <c r="J286" i="11"/>
  <c r="J301" i="11" s="1"/>
  <c r="J316" i="11" s="1"/>
  <c r="D287" i="11"/>
  <c r="D302" i="11" s="1"/>
  <c r="D317" i="11" s="1"/>
  <c r="Y288" i="11"/>
  <c r="Y303" i="11" s="1"/>
  <c r="Y318" i="11" s="1"/>
  <c r="P289" i="11"/>
  <c r="P304" i="11" s="1"/>
  <c r="P319" i="11" s="1"/>
  <c r="O290" i="11"/>
  <c r="O305" i="11" s="1"/>
  <c r="O320" i="11" s="1"/>
  <c r="W280" i="11"/>
  <c r="W295" i="11" s="1"/>
  <c r="W310" i="11" s="1"/>
  <c r="C307" i="11"/>
  <c r="P225" i="11"/>
  <c r="P240" i="11" s="1"/>
  <c r="P255" i="11" s="1"/>
  <c r="U226" i="11"/>
  <c r="U241" i="11" s="1"/>
  <c r="U256" i="11" s="1"/>
  <c r="G227" i="11"/>
  <c r="G242" i="11" s="1"/>
  <c r="G257" i="11" s="1"/>
  <c r="Z228" i="11"/>
  <c r="Z243" i="11" s="1"/>
  <c r="Z258" i="11" s="1"/>
  <c r="N229" i="11"/>
  <c r="N244" i="11" s="1"/>
  <c r="N259" i="11" s="1"/>
  <c r="I230" i="11"/>
  <c r="I245" i="11" s="1"/>
  <c r="I260" i="11" s="1"/>
  <c r="H231" i="11"/>
  <c r="H246" i="11" s="1"/>
  <c r="H261" i="11" s="1"/>
  <c r="F232" i="11"/>
  <c r="F247" i="11" s="1"/>
  <c r="F262" i="11" s="1"/>
  <c r="F233" i="11"/>
  <c r="F248" i="11" s="1"/>
  <c r="F263" i="11" s="1"/>
  <c r="N234" i="11"/>
  <c r="N249" i="11" s="1"/>
  <c r="N264" i="11" s="1"/>
  <c r="L224" i="11"/>
  <c r="L239" i="11" s="1"/>
  <c r="L254" i="11" s="1"/>
  <c r="C251" i="11"/>
  <c r="F176" i="11"/>
  <c r="F191" i="11" s="1"/>
  <c r="F206" i="11" s="1"/>
  <c r="G169" i="11"/>
  <c r="G184" i="11" s="1"/>
  <c r="G199" i="11" s="1"/>
  <c r="F170" i="11"/>
  <c r="F185" i="11" s="1"/>
  <c r="F200" i="11" s="1"/>
  <c r="K171" i="11"/>
  <c r="K186" i="11" s="1"/>
  <c r="K201" i="11" s="1"/>
  <c r="AD172" i="11"/>
  <c r="AD187" i="11" s="1"/>
  <c r="AD202" i="11" s="1"/>
  <c r="X173" i="11"/>
  <c r="X188" i="11" s="1"/>
  <c r="X203" i="11" s="1"/>
  <c r="D174" i="11"/>
  <c r="D189" i="11" s="1"/>
  <c r="D204" i="11" s="1"/>
  <c r="L175" i="11"/>
  <c r="L190" i="11" s="1"/>
  <c r="L205" i="11" s="1"/>
  <c r="V176" i="11"/>
  <c r="V191" i="11" s="1"/>
  <c r="V206" i="11" s="1"/>
  <c r="W177" i="11"/>
  <c r="W192" i="11" s="1"/>
  <c r="W207" i="11" s="1"/>
  <c r="E178" i="11"/>
  <c r="E193" i="11" s="1"/>
  <c r="E208" i="11" s="1"/>
  <c r="N168" i="11"/>
  <c r="N183" i="11" s="1"/>
  <c r="N198" i="11" s="1"/>
  <c r="A202" i="11"/>
  <c r="C195" i="11"/>
  <c r="G6" i="36" l="1"/>
  <c r="G6" i="35"/>
  <c r="A528" i="11"/>
  <c r="V178" i="11"/>
  <c r="V193" i="11" s="1"/>
  <c r="V208" i="11" s="1"/>
  <c r="A183" i="11"/>
  <c r="P173" i="11"/>
  <c r="P188" i="11" s="1"/>
  <c r="P203" i="11" s="1"/>
  <c r="AF233" i="11"/>
  <c r="AF248" i="11" s="1"/>
  <c r="AF263" i="11" s="1"/>
  <c r="D566" i="11"/>
  <c r="D581" i="11" s="1"/>
  <c r="D596" i="11" s="1"/>
  <c r="O173" i="11"/>
  <c r="O188" i="11" s="1"/>
  <c r="O203" i="11" s="1"/>
  <c r="O233" i="11"/>
  <c r="O248" i="11" s="1"/>
  <c r="O263" i="11" s="1"/>
  <c r="X170" i="11"/>
  <c r="X185" i="11" s="1"/>
  <c r="X200" i="11" s="1"/>
  <c r="D233" i="11"/>
  <c r="R225" i="11"/>
  <c r="R240" i="11" s="1"/>
  <c r="R255" i="11" s="1"/>
  <c r="A370" i="11"/>
  <c r="H175" i="11"/>
  <c r="H190" i="11" s="1"/>
  <c r="H205" i="11" s="1"/>
  <c r="A240" i="11"/>
  <c r="W233" i="11"/>
  <c r="W248" i="11" s="1"/>
  <c r="W263" i="11" s="1"/>
  <c r="A317" i="11"/>
  <c r="AB513" i="11"/>
  <c r="AB528" i="11" s="1"/>
  <c r="AB543" i="11" s="1"/>
  <c r="Q676" i="11"/>
  <c r="Q691" i="11" s="1"/>
  <c r="Q706" i="11" s="1"/>
  <c r="G513" i="11"/>
  <c r="G528" i="11" s="1"/>
  <c r="G543" i="11" s="1"/>
  <c r="AA171" i="11"/>
  <c r="AA186" i="11" s="1"/>
  <c r="AA201" i="11" s="1"/>
  <c r="X231" i="11"/>
  <c r="X246" i="11" s="1"/>
  <c r="X261" i="11" s="1"/>
  <c r="S171" i="11"/>
  <c r="S186" i="11" s="1"/>
  <c r="S201" i="11" s="1"/>
  <c r="X229" i="11"/>
  <c r="X244" i="11" s="1"/>
  <c r="X259" i="11" s="1"/>
  <c r="Q397" i="11"/>
  <c r="Q412" i="11" s="1"/>
  <c r="Q427" i="11" s="1"/>
  <c r="AD228" i="11"/>
  <c r="AD243" i="11" s="1"/>
  <c r="AD258" i="11" s="1"/>
  <c r="G397" i="11"/>
  <c r="G412" i="11" s="1"/>
  <c r="G427" i="11" s="1"/>
  <c r="O171" i="11"/>
  <c r="O186" i="11" s="1"/>
  <c r="O201" i="11" s="1"/>
  <c r="AD176" i="11"/>
  <c r="AD191" i="11" s="1"/>
  <c r="AD206" i="11" s="1"/>
  <c r="H171" i="11"/>
  <c r="H186" i="11" s="1"/>
  <c r="H201" i="11" s="1"/>
  <c r="C226" i="11"/>
  <c r="C241" i="11" s="1"/>
  <c r="C256" i="11" s="1"/>
  <c r="AB225" i="11"/>
  <c r="AB240" i="11" s="1"/>
  <c r="AB255" i="11" s="1"/>
  <c r="S287" i="11"/>
  <c r="S302" i="11" s="1"/>
  <c r="S317" i="11" s="1"/>
  <c r="T229" i="11"/>
  <c r="T244" i="11" s="1"/>
  <c r="T259" i="11" s="1"/>
  <c r="P395" i="11"/>
  <c r="P410" i="11" s="1"/>
  <c r="P425" i="11" s="1"/>
  <c r="A698" i="11"/>
  <c r="J283" i="11"/>
  <c r="J298" i="11" s="1"/>
  <c r="J313" i="11" s="1"/>
  <c r="V174" i="11"/>
  <c r="V189" i="11" s="1"/>
  <c r="V204" i="11" s="1"/>
  <c r="X171" i="11"/>
  <c r="X186" i="11" s="1"/>
  <c r="X201" i="11" s="1"/>
  <c r="R168" i="11"/>
  <c r="R183" i="11" s="1"/>
  <c r="R198" i="11" s="1"/>
  <c r="T174" i="11"/>
  <c r="T189" i="11" s="1"/>
  <c r="T204" i="11" s="1"/>
  <c r="T171" i="11"/>
  <c r="T186" i="11" s="1"/>
  <c r="T201" i="11" s="1"/>
  <c r="AF231" i="11"/>
  <c r="AF246" i="11" s="1"/>
  <c r="AF261" i="11" s="1"/>
  <c r="S229" i="11"/>
  <c r="S244" i="11" s="1"/>
  <c r="S259" i="11" s="1"/>
  <c r="X225" i="11"/>
  <c r="X240" i="11" s="1"/>
  <c r="X255" i="11" s="1"/>
  <c r="AE512" i="11"/>
  <c r="AE527" i="11" s="1"/>
  <c r="AE542" i="11" s="1"/>
  <c r="R229" i="11"/>
  <c r="R244" i="11" s="1"/>
  <c r="R259" i="11" s="1"/>
  <c r="V512" i="11"/>
  <c r="V527" i="11" s="1"/>
  <c r="V542" i="11" s="1"/>
  <c r="E174" i="11"/>
  <c r="E189" i="11" s="1"/>
  <c r="E204" i="11" s="1"/>
  <c r="C171" i="11"/>
  <c r="C186" i="11" s="1"/>
  <c r="C201" i="11" s="1"/>
  <c r="AE173" i="11"/>
  <c r="AE188" i="11" s="1"/>
  <c r="AE203" i="11" s="1"/>
  <c r="P171" i="11"/>
  <c r="P186" i="11" s="1"/>
  <c r="P201" i="11" s="1"/>
  <c r="Q234" i="11"/>
  <c r="Q249" i="11" s="1"/>
  <c r="Q264" i="11" s="1"/>
  <c r="T231" i="11"/>
  <c r="T246" i="11" s="1"/>
  <c r="T261" i="11" s="1"/>
  <c r="L229" i="11"/>
  <c r="L244" i="11" s="1"/>
  <c r="L259" i="11" s="1"/>
  <c r="R286" i="11"/>
  <c r="R301" i="11" s="1"/>
  <c r="R316" i="11" s="1"/>
  <c r="W509" i="11"/>
  <c r="W524" i="11" s="1"/>
  <c r="W539" i="11" s="1"/>
  <c r="AE229" i="11"/>
  <c r="AE244" i="11" s="1"/>
  <c r="AE259" i="11" s="1"/>
  <c r="H229" i="11"/>
  <c r="H244" i="11" s="1"/>
  <c r="H259" i="11" s="1"/>
  <c r="A298" i="11"/>
  <c r="E286" i="11"/>
  <c r="E301" i="11" s="1"/>
  <c r="E316" i="11" s="1"/>
  <c r="K509" i="11"/>
  <c r="K524" i="11" s="1"/>
  <c r="K539" i="11" s="1"/>
  <c r="W283" i="11"/>
  <c r="W298" i="11" s="1"/>
  <c r="W313" i="11" s="1"/>
  <c r="V625" i="11"/>
  <c r="V640" i="11" s="1"/>
  <c r="V655" i="11" s="1"/>
  <c r="AD229" i="11"/>
  <c r="AD244" i="11" s="1"/>
  <c r="AD259" i="11" s="1"/>
  <c r="G229" i="11"/>
  <c r="G244" i="11" s="1"/>
  <c r="G259" i="11" s="1"/>
  <c r="AE171" i="11"/>
  <c r="AE186" i="11" s="1"/>
  <c r="AE201" i="11" s="1"/>
  <c r="G171" i="11"/>
  <c r="G186" i="11" s="1"/>
  <c r="G201" i="11" s="1"/>
  <c r="T233" i="11"/>
  <c r="T248" i="11" s="1"/>
  <c r="T263" i="11" s="1"/>
  <c r="AA229" i="11"/>
  <c r="AA244" i="11" s="1"/>
  <c r="AA259" i="11" s="1"/>
  <c r="F229" i="11"/>
  <c r="F244" i="11" s="1"/>
  <c r="F259" i="11" s="1"/>
  <c r="O283" i="11"/>
  <c r="O298" i="11" s="1"/>
  <c r="O313" i="11" s="1"/>
  <c r="M397" i="11"/>
  <c r="M412" i="11" s="1"/>
  <c r="M427" i="11" s="1"/>
  <c r="C513" i="11"/>
  <c r="C528" i="11" s="1"/>
  <c r="C543" i="11" s="1"/>
  <c r="AD677" i="11"/>
  <c r="AD692" i="11" s="1"/>
  <c r="AD707" i="11" s="1"/>
  <c r="AC176" i="11"/>
  <c r="AC191" i="11" s="1"/>
  <c r="AC206" i="11" s="1"/>
  <c r="E176" i="11"/>
  <c r="E191" i="11" s="1"/>
  <c r="E206" i="11" s="1"/>
  <c r="U176" i="11"/>
  <c r="U191" i="11" s="1"/>
  <c r="U206" i="11" s="1"/>
  <c r="G508" i="11"/>
  <c r="G523" i="11" s="1"/>
  <c r="G538" i="11" s="1"/>
  <c r="J178" i="11"/>
  <c r="J193" i="11" s="1"/>
  <c r="J208" i="11" s="1"/>
  <c r="R176" i="11"/>
  <c r="R191" i="11" s="1"/>
  <c r="R206" i="11" s="1"/>
  <c r="AG174" i="11"/>
  <c r="AG189" i="11" s="1"/>
  <c r="AG204" i="11" s="1"/>
  <c r="M174" i="11"/>
  <c r="M189" i="11" s="1"/>
  <c r="M204" i="11" s="1"/>
  <c r="H173" i="11"/>
  <c r="H188" i="11" s="1"/>
  <c r="H203" i="11" s="1"/>
  <c r="D395" i="11"/>
  <c r="D410" i="11" s="1"/>
  <c r="D425" i="11" s="1"/>
  <c r="AF456" i="11"/>
  <c r="AF471" i="11" s="1"/>
  <c r="AF486" i="11" s="1"/>
  <c r="J512" i="11"/>
  <c r="J527" i="11" s="1"/>
  <c r="J542" i="11" s="1"/>
  <c r="I509" i="11"/>
  <c r="I524" i="11" s="1"/>
  <c r="I539" i="11" s="1"/>
  <c r="AC621" i="11"/>
  <c r="AC636" i="11" s="1"/>
  <c r="AC651" i="11" s="1"/>
  <c r="A192" i="11"/>
  <c r="O169" i="11"/>
  <c r="O184" i="11" s="1"/>
  <c r="O199" i="11" s="1"/>
  <c r="C508" i="11"/>
  <c r="C523" i="11" s="1"/>
  <c r="C538" i="11" s="1"/>
  <c r="G516" i="11"/>
  <c r="G531" i="11" s="1"/>
  <c r="G546" i="11" s="1"/>
  <c r="J228" i="11"/>
  <c r="J243" i="11" s="1"/>
  <c r="J258" i="11" s="1"/>
  <c r="T226" i="11"/>
  <c r="T241" i="11" s="1"/>
  <c r="T256" i="11" s="1"/>
  <c r="N225" i="11"/>
  <c r="N240" i="11" s="1"/>
  <c r="N255" i="11" s="1"/>
  <c r="AF177" i="11"/>
  <c r="AF192" i="11" s="1"/>
  <c r="AF207" i="11" s="1"/>
  <c r="N176" i="11"/>
  <c r="N191" i="11" s="1"/>
  <c r="N206" i="11" s="1"/>
  <c r="AD174" i="11"/>
  <c r="AD189" i="11" s="1"/>
  <c r="AD204" i="11" s="1"/>
  <c r="I174" i="11"/>
  <c r="I189" i="11" s="1"/>
  <c r="I204" i="11" s="1"/>
  <c r="G173" i="11"/>
  <c r="G188" i="11" s="1"/>
  <c r="G203" i="11" s="1"/>
  <c r="A423" i="11"/>
  <c r="U401" i="11"/>
  <c r="U416" i="11" s="1"/>
  <c r="U431" i="11" s="1"/>
  <c r="AE516" i="11"/>
  <c r="AE531" i="11" s="1"/>
  <c r="AE546" i="11" s="1"/>
  <c r="G512" i="11"/>
  <c r="G527" i="11" s="1"/>
  <c r="G542" i="11" s="1"/>
  <c r="G509" i="11"/>
  <c r="G524" i="11" s="1"/>
  <c r="G539" i="11" s="1"/>
  <c r="R571" i="11"/>
  <c r="R586" i="11" s="1"/>
  <c r="R601" i="11" s="1"/>
  <c r="AB685" i="11"/>
  <c r="AB700" i="11" s="1"/>
  <c r="AB715" i="11" s="1"/>
  <c r="Q174" i="11"/>
  <c r="Q189" i="11" s="1"/>
  <c r="Q204" i="11" s="1"/>
  <c r="AD226" i="11"/>
  <c r="AD241" i="11" s="1"/>
  <c r="AD256" i="11" s="1"/>
  <c r="U622" i="11"/>
  <c r="U637" i="11" s="1"/>
  <c r="U652" i="11" s="1"/>
  <c r="C234" i="11"/>
  <c r="C249" i="11" s="1"/>
  <c r="C264" i="11" s="1"/>
  <c r="AD233" i="11"/>
  <c r="AD248" i="11" s="1"/>
  <c r="AD263" i="11" s="1"/>
  <c r="N233" i="11"/>
  <c r="N248" i="11" s="1"/>
  <c r="N263" i="11" s="1"/>
  <c r="P231" i="11"/>
  <c r="P246" i="11" s="1"/>
  <c r="P261" i="11" s="1"/>
  <c r="AD234" i="11"/>
  <c r="AD249" i="11" s="1"/>
  <c r="AD264" i="11" s="1"/>
  <c r="AA233" i="11"/>
  <c r="AA248" i="11" s="1"/>
  <c r="AA263" i="11" s="1"/>
  <c r="L233" i="11"/>
  <c r="L248" i="11" s="1"/>
  <c r="L263" i="11" s="1"/>
  <c r="L231" i="11"/>
  <c r="L246" i="11" s="1"/>
  <c r="L261" i="11" s="1"/>
  <c r="AF227" i="11"/>
  <c r="AF242" i="11" s="1"/>
  <c r="AF257" i="11" s="1"/>
  <c r="I226" i="11"/>
  <c r="I241" i="11" s="1"/>
  <c r="I256" i="11" s="1"/>
  <c r="K225" i="11"/>
  <c r="K240" i="11" s="1"/>
  <c r="K255" i="11" s="1"/>
  <c r="AD283" i="11"/>
  <c r="AD298" i="11" s="1"/>
  <c r="AD313" i="11" s="1"/>
  <c r="A187" i="11"/>
  <c r="P177" i="11"/>
  <c r="P192" i="11" s="1"/>
  <c r="P207" i="11" s="1"/>
  <c r="M176" i="11"/>
  <c r="M191" i="11" s="1"/>
  <c r="M206" i="11" s="1"/>
  <c r="AC174" i="11"/>
  <c r="AC189" i="11" s="1"/>
  <c r="AC204" i="11" s="1"/>
  <c r="H174" i="11"/>
  <c r="H189" i="11" s="1"/>
  <c r="H204" i="11" s="1"/>
  <c r="AF171" i="11"/>
  <c r="AF186" i="11" s="1"/>
  <c r="AF201" i="11" s="1"/>
  <c r="A255" i="11"/>
  <c r="Z234" i="11"/>
  <c r="Z249" i="11" s="1"/>
  <c r="Z264" i="11" s="1"/>
  <c r="Z233" i="11"/>
  <c r="Z248" i="11" s="1"/>
  <c r="Z263" i="11" s="1"/>
  <c r="K233" i="11"/>
  <c r="K248" i="11" s="1"/>
  <c r="K263" i="11" s="1"/>
  <c r="O229" i="11"/>
  <c r="O244" i="11" s="1"/>
  <c r="O259" i="11" s="1"/>
  <c r="AB227" i="11"/>
  <c r="AB242" i="11" s="1"/>
  <c r="AB257" i="11" s="1"/>
  <c r="AF225" i="11"/>
  <c r="AF240" i="11" s="1"/>
  <c r="AF255" i="11" s="1"/>
  <c r="H225" i="11"/>
  <c r="H240" i="11" s="1"/>
  <c r="H255" i="11" s="1"/>
  <c r="A427" i="11"/>
  <c r="AE397" i="11"/>
  <c r="AE412" i="11" s="1"/>
  <c r="AE427" i="11" s="1"/>
  <c r="A524" i="11"/>
  <c r="Y516" i="11"/>
  <c r="Y531" i="11" s="1"/>
  <c r="Y546" i="11" s="1"/>
  <c r="Q513" i="11"/>
  <c r="Q528" i="11" s="1"/>
  <c r="Q543" i="11" s="1"/>
  <c r="AF509" i="11"/>
  <c r="AF524" i="11" s="1"/>
  <c r="AF539" i="11" s="1"/>
  <c r="D509" i="11"/>
  <c r="D524" i="11" s="1"/>
  <c r="D539" i="11" s="1"/>
  <c r="U566" i="11"/>
  <c r="U581" i="11" s="1"/>
  <c r="U596" i="11" s="1"/>
  <c r="G685" i="11"/>
  <c r="G700" i="11" s="1"/>
  <c r="G715" i="11" s="1"/>
  <c r="H177" i="11"/>
  <c r="H192" i="11" s="1"/>
  <c r="H207" i="11" s="1"/>
  <c r="J176" i="11"/>
  <c r="J191" i="11" s="1"/>
  <c r="J206" i="11" s="1"/>
  <c r="Y174" i="11"/>
  <c r="Y189" i="11" s="1"/>
  <c r="Y204" i="11" s="1"/>
  <c r="F174" i="11"/>
  <c r="F189" i="11" s="1"/>
  <c r="F204" i="11" s="1"/>
  <c r="U234" i="11"/>
  <c r="U249" i="11" s="1"/>
  <c r="U264" i="11" s="1"/>
  <c r="X233" i="11"/>
  <c r="X248" i="11" s="1"/>
  <c r="X263" i="11" s="1"/>
  <c r="H233" i="11"/>
  <c r="H248" i="11" s="1"/>
  <c r="H263" i="11" s="1"/>
  <c r="X227" i="11"/>
  <c r="X242" i="11" s="1"/>
  <c r="X257" i="11" s="1"/>
  <c r="AD225" i="11"/>
  <c r="AD240" i="11" s="1"/>
  <c r="AD255" i="11" s="1"/>
  <c r="G225" i="11"/>
  <c r="G240" i="11" s="1"/>
  <c r="G255" i="11" s="1"/>
  <c r="A430" i="11"/>
  <c r="T397" i="11"/>
  <c r="T412" i="11" s="1"/>
  <c r="T427" i="11" s="1"/>
  <c r="W516" i="11"/>
  <c r="W531" i="11" s="1"/>
  <c r="W546" i="11" s="1"/>
  <c r="Y509" i="11"/>
  <c r="Y524" i="11" s="1"/>
  <c r="Y539" i="11" s="1"/>
  <c r="AD508" i="11"/>
  <c r="AD523" i="11" s="1"/>
  <c r="AD538" i="11" s="1"/>
  <c r="J566" i="11"/>
  <c r="J581" i="11" s="1"/>
  <c r="J596" i="11" s="1"/>
  <c r="C622" i="11"/>
  <c r="P684" i="11"/>
  <c r="P699" i="11" s="1"/>
  <c r="P714" i="11" s="1"/>
  <c r="T227" i="11"/>
  <c r="T242" i="11" s="1"/>
  <c r="T257" i="11" s="1"/>
  <c r="U516" i="11"/>
  <c r="U531" i="11" s="1"/>
  <c r="U546" i="11" s="1"/>
  <c r="U508" i="11"/>
  <c r="U523" i="11" s="1"/>
  <c r="U538" i="11" s="1"/>
  <c r="V681" i="11"/>
  <c r="V696" i="11" s="1"/>
  <c r="V711" i="11" s="1"/>
  <c r="J234" i="11"/>
  <c r="J249" i="11" s="1"/>
  <c r="J264" i="11" s="1"/>
  <c r="P227" i="11"/>
  <c r="P242" i="11" s="1"/>
  <c r="P257" i="11" s="1"/>
  <c r="M287" i="11"/>
  <c r="M302" i="11" s="1"/>
  <c r="M317" i="11" s="1"/>
  <c r="A426" i="11"/>
  <c r="O516" i="11"/>
  <c r="O531" i="11" s="1"/>
  <c r="O546" i="11" s="1"/>
  <c r="U509" i="11"/>
  <c r="U524" i="11" s="1"/>
  <c r="U539" i="11" s="1"/>
  <c r="O508" i="11"/>
  <c r="O523" i="11" s="1"/>
  <c r="O538" i="11" s="1"/>
  <c r="AC680" i="11"/>
  <c r="AC695" i="11" s="1"/>
  <c r="AC710" i="11" s="1"/>
  <c r="C178" i="11"/>
  <c r="C193" i="11" s="1"/>
  <c r="C208" i="11" s="1"/>
  <c r="Z176" i="11"/>
  <c r="Z191" i="11" s="1"/>
  <c r="Z206" i="11" s="1"/>
  <c r="AA175" i="11"/>
  <c r="AA190" i="11" s="1"/>
  <c r="AA205" i="11" s="1"/>
  <c r="R174" i="11"/>
  <c r="R189" i="11" s="1"/>
  <c r="R204" i="11" s="1"/>
  <c r="L170" i="11"/>
  <c r="L185" i="11" s="1"/>
  <c r="L200" i="11" s="1"/>
  <c r="I234" i="11"/>
  <c r="I249" i="11" s="1"/>
  <c r="I264" i="11" s="1"/>
  <c r="P233" i="11"/>
  <c r="P248" i="11" s="1"/>
  <c r="P263" i="11" s="1"/>
  <c r="L227" i="11"/>
  <c r="L242" i="11" s="1"/>
  <c r="L257" i="11" s="1"/>
  <c r="W225" i="11"/>
  <c r="W240" i="11" s="1"/>
  <c r="W255" i="11" s="1"/>
  <c r="AE286" i="11"/>
  <c r="AE301" i="11" s="1"/>
  <c r="AE316" i="11" s="1"/>
  <c r="A407" i="11"/>
  <c r="K459" i="11"/>
  <c r="K474" i="11" s="1"/>
  <c r="K489" i="11" s="1"/>
  <c r="AF451" i="11"/>
  <c r="AF466" i="11" s="1"/>
  <c r="AF481" i="11" s="1"/>
  <c r="N516" i="11"/>
  <c r="N531" i="11" s="1"/>
  <c r="N546" i="11" s="1"/>
  <c r="W512" i="11"/>
  <c r="W527" i="11" s="1"/>
  <c r="W542" i="11" s="1"/>
  <c r="Q509" i="11"/>
  <c r="Q524" i="11" s="1"/>
  <c r="Q539" i="11" s="1"/>
  <c r="N508" i="11"/>
  <c r="N523" i="11" s="1"/>
  <c r="N538" i="11" s="1"/>
  <c r="F625" i="11"/>
  <c r="F640" i="11" s="1"/>
  <c r="F655" i="11" s="1"/>
  <c r="U172" i="11"/>
  <c r="U187" i="11" s="1"/>
  <c r="U202" i="11" s="1"/>
  <c r="AD230" i="11"/>
  <c r="AD245" i="11" s="1"/>
  <c r="AD260" i="11" s="1"/>
  <c r="M230" i="11"/>
  <c r="M245" i="11" s="1"/>
  <c r="M260" i="11" s="1"/>
  <c r="U290" i="11"/>
  <c r="U305" i="11" s="1"/>
  <c r="U320" i="11" s="1"/>
  <c r="H399" i="11"/>
  <c r="H414" i="11" s="1"/>
  <c r="H429" i="11" s="1"/>
  <c r="AC399" i="11"/>
  <c r="AC414" i="11" s="1"/>
  <c r="AC429" i="11" s="1"/>
  <c r="K399" i="11"/>
  <c r="K414" i="11" s="1"/>
  <c r="K429" i="11" s="1"/>
  <c r="P399" i="11"/>
  <c r="P414" i="11" s="1"/>
  <c r="P429" i="11" s="1"/>
  <c r="E567" i="11"/>
  <c r="E582" i="11" s="1"/>
  <c r="E597" i="11" s="1"/>
  <c r="W567" i="11"/>
  <c r="W582" i="11" s="1"/>
  <c r="W597" i="11" s="1"/>
  <c r="X567" i="11"/>
  <c r="X582" i="11" s="1"/>
  <c r="X597" i="11" s="1"/>
  <c r="G567" i="11"/>
  <c r="G582" i="11" s="1"/>
  <c r="G597" i="11" s="1"/>
  <c r="AB567" i="11"/>
  <c r="AB582" i="11" s="1"/>
  <c r="AB597" i="11" s="1"/>
  <c r="L567" i="11"/>
  <c r="L582" i="11" s="1"/>
  <c r="L597" i="11" s="1"/>
  <c r="N567" i="11"/>
  <c r="N582" i="11" s="1"/>
  <c r="N597" i="11" s="1"/>
  <c r="R567" i="11"/>
  <c r="R582" i="11" s="1"/>
  <c r="R597" i="11" s="1"/>
  <c r="D168" i="11"/>
  <c r="D183" i="11" s="1"/>
  <c r="D198" i="11" s="1"/>
  <c r="AD168" i="11"/>
  <c r="AD183" i="11" s="1"/>
  <c r="AD198" i="11" s="1"/>
  <c r="E171" i="11"/>
  <c r="E186" i="11" s="1"/>
  <c r="E201" i="11" s="1"/>
  <c r="L171" i="11"/>
  <c r="L186" i="11" s="1"/>
  <c r="L201" i="11" s="1"/>
  <c r="AB171" i="11"/>
  <c r="AB186" i="11" s="1"/>
  <c r="AB201" i="11" s="1"/>
  <c r="AG178" i="11"/>
  <c r="AG193" i="11" s="1"/>
  <c r="AG208" i="11" s="1"/>
  <c r="U178" i="11"/>
  <c r="U193" i="11" s="1"/>
  <c r="U208" i="11" s="1"/>
  <c r="H178" i="11"/>
  <c r="H193" i="11" s="1"/>
  <c r="H208" i="11" s="1"/>
  <c r="O177" i="11"/>
  <c r="O192" i="11" s="1"/>
  <c r="O207" i="11" s="1"/>
  <c r="X175" i="11"/>
  <c r="X190" i="11" s="1"/>
  <c r="X205" i="11" s="1"/>
  <c r="G175" i="11"/>
  <c r="G190" i="11" s="1"/>
  <c r="G205" i="11" s="1"/>
  <c r="X174" i="11"/>
  <c r="X189" i="11" s="1"/>
  <c r="X204" i="11" s="1"/>
  <c r="L174" i="11"/>
  <c r="L189" i="11" s="1"/>
  <c r="L204" i="11" s="1"/>
  <c r="W173" i="11"/>
  <c r="W188" i="11" s="1"/>
  <c r="W203" i="11" s="1"/>
  <c r="N172" i="11"/>
  <c r="N187" i="11" s="1"/>
  <c r="N202" i="11" s="1"/>
  <c r="W171" i="11"/>
  <c r="W186" i="11" s="1"/>
  <c r="W201" i="11" s="1"/>
  <c r="D171" i="11"/>
  <c r="D186" i="11" s="1"/>
  <c r="D201" i="11" s="1"/>
  <c r="V170" i="11"/>
  <c r="V185" i="11" s="1"/>
  <c r="V200" i="11" s="1"/>
  <c r="J170" i="11"/>
  <c r="J185" i="11" s="1"/>
  <c r="J200" i="11" s="1"/>
  <c r="H169" i="11"/>
  <c r="H184" i="11" s="1"/>
  <c r="H199" i="11" s="1"/>
  <c r="E231" i="11"/>
  <c r="E246" i="11" s="1"/>
  <c r="E261" i="11" s="1"/>
  <c r="D231" i="11"/>
  <c r="C230" i="11"/>
  <c r="C245" i="11" s="1"/>
  <c r="C260" i="11" s="1"/>
  <c r="R234" i="11"/>
  <c r="R249" i="11" s="1"/>
  <c r="R264" i="11" s="1"/>
  <c r="AE233" i="11"/>
  <c r="AE248" i="11" s="1"/>
  <c r="AE263" i="11" s="1"/>
  <c r="S233" i="11"/>
  <c r="S248" i="11" s="1"/>
  <c r="S263" i="11" s="1"/>
  <c r="AB231" i="11"/>
  <c r="AB246" i="11" s="1"/>
  <c r="AB261" i="11" s="1"/>
  <c r="AC230" i="11"/>
  <c r="AC245" i="11" s="1"/>
  <c r="AC260" i="11" s="1"/>
  <c r="J230" i="11"/>
  <c r="J245" i="11" s="1"/>
  <c r="J260" i="11" s="1"/>
  <c r="Z229" i="11"/>
  <c r="Z244" i="11" s="1"/>
  <c r="Z259" i="11" s="1"/>
  <c r="AF226" i="11"/>
  <c r="AF241" i="11" s="1"/>
  <c r="AF256" i="11" s="1"/>
  <c r="E226" i="11"/>
  <c r="E241" i="11" s="1"/>
  <c r="E256" i="11" s="1"/>
  <c r="A316" i="11"/>
  <c r="G283" i="11"/>
  <c r="G298" i="11" s="1"/>
  <c r="G313" i="11" s="1"/>
  <c r="R283" i="11"/>
  <c r="R298" i="11" s="1"/>
  <c r="R313" i="11" s="1"/>
  <c r="AE283" i="11"/>
  <c r="AE298" i="11" s="1"/>
  <c r="AE313" i="11" s="1"/>
  <c r="O287" i="11"/>
  <c r="O302" i="11" s="1"/>
  <c r="O317" i="11" s="1"/>
  <c r="I283" i="11"/>
  <c r="I298" i="11" s="1"/>
  <c r="I313" i="11" s="1"/>
  <c r="A429" i="11"/>
  <c r="Y401" i="11"/>
  <c r="Y416" i="11" s="1"/>
  <c r="Y431" i="11" s="1"/>
  <c r="G399" i="11"/>
  <c r="G414" i="11" s="1"/>
  <c r="G429" i="11" s="1"/>
  <c r="G452" i="11"/>
  <c r="G467" i="11" s="1"/>
  <c r="G482" i="11" s="1"/>
  <c r="D452" i="11"/>
  <c r="D467" i="11" s="1"/>
  <c r="D482" i="11" s="1"/>
  <c r="I452" i="11"/>
  <c r="I467" i="11" s="1"/>
  <c r="I482" i="11" s="1"/>
  <c r="Y452" i="11"/>
  <c r="Y467" i="11" s="1"/>
  <c r="Y482" i="11" s="1"/>
  <c r="H513" i="11"/>
  <c r="H528" i="11" s="1"/>
  <c r="H543" i="11" s="1"/>
  <c r="W513" i="11"/>
  <c r="W528" i="11" s="1"/>
  <c r="W543" i="11" s="1"/>
  <c r="I513" i="11"/>
  <c r="I528" i="11" s="1"/>
  <c r="I543" i="11" s="1"/>
  <c r="X513" i="11"/>
  <c r="X528" i="11" s="1"/>
  <c r="X543" i="11" s="1"/>
  <c r="L513" i="11"/>
  <c r="L528" i="11" s="1"/>
  <c r="L543" i="11" s="1"/>
  <c r="Y513" i="11"/>
  <c r="Y528" i="11" s="1"/>
  <c r="Y543" i="11" s="1"/>
  <c r="O513" i="11"/>
  <c r="O528" i="11" s="1"/>
  <c r="O543" i="11" s="1"/>
  <c r="AC513" i="11"/>
  <c r="AC528" i="11" s="1"/>
  <c r="AC543" i="11" s="1"/>
  <c r="A543" i="11"/>
  <c r="D513" i="11"/>
  <c r="D528" i="11" s="1"/>
  <c r="D543" i="11" s="1"/>
  <c r="S513" i="11"/>
  <c r="S528" i="11" s="1"/>
  <c r="S543" i="11" s="1"/>
  <c r="AG513" i="11"/>
  <c r="AG528" i="11" s="1"/>
  <c r="AG543" i="11" s="1"/>
  <c r="AE513" i="11"/>
  <c r="AE528" i="11" s="1"/>
  <c r="AE543" i="11" s="1"/>
  <c r="H626" i="11"/>
  <c r="H641" i="11" s="1"/>
  <c r="H656" i="11" s="1"/>
  <c r="L626" i="11"/>
  <c r="L641" i="11" s="1"/>
  <c r="L656" i="11" s="1"/>
  <c r="M626" i="11"/>
  <c r="M641" i="11" s="1"/>
  <c r="M656" i="11" s="1"/>
  <c r="R626" i="11"/>
  <c r="R641" i="11" s="1"/>
  <c r="R656" i="11" s="1"/>
  <c r="U626" i="11"/>
  <c r="U641" i="11" s="1"/>
  <c r="U656" i="11" s="1"/>
  <c r="Z626" i="11"/>
  <c r="Z641" i="11" s="1"/>
  <c r="Z656" i="11" s="1"/>
  <c r="AB626" i="11"/>
  <c r="AB641" i="11" s="1"/>
  <c r="AB656" i="11" s="1"/>
  <c r="E626" i="11"/>
  <c r="E641" i="11" s="1"/>
  <c r="E656" i="11" s="1"/>
  <c r="AG626" i="11"/>
  <c r="AG641" i="11" s="1"/>
  <c r="AG656" i="11" s="1"/>
  <c r="W175" i="11"/>
  <c r="W190" i="11" s="1"/>
  <c r="W205" i="11" s="1"/>
  <c r="D175" i="11"/>
  <c r="D190" i="11" s="1"/>
  <c r="D205" i="11" s="1"/>
  <c r="U170" i="11"/>
  <c r="U185" i="11" s="1"/>
  <c r="U200" i="11" s="1"/>
  <c r="I170" i="11"/>
  <c r="I185" i="11" s="1"/>
  <c r="I200" i="11" s="1"/>
  <c r="Z230" i="11"/>
  <c r="Z245" i="11" s="1"/>
  <c r="Z260" i="11" s="1"/>
  <c r="E290" i="11"/>
  <c r="E305" i="11" s="1"/>
  <c r="E320" i="11" s="1"/>
  <c r="AA290" i="11"/>
  <c r="AA305" i="11" s="1"/>
  <c r="AA320" i="11" s="1"/>
  <c r="M290" i="11"/>
  <c r="M305" i="11" s="1"/>
  <c r="M320" i="11" s="1"/>
  <c r="K282" i="11"/>
  <c r="K297" i="11" s="1"/>
  <c r="K312" i="11" s="1"/>
  <c r="M282" i="11"/>
  <c r="M297" i="11" s="1"/>
  <c r="M312" i="11" s="1"/>
  <c r="AG282" i="11"/>
  <c r="AG297" i="11" s="1"/>
  <c r="AG312" i="11" s="1"/>
  <c r="G290" i="11"/>
  <c r="G305" i="11" s="1"/>
  <c r="G320" i="11" s="1"/>
  <c r="AF282" i="11"/>
  <c r="AF297" i="11" s="1"/>
  <c r="AF312" i="11" s="1"/>
  <c r="X570" i="11"/>
  <c r="X585" i="11" s="1"/>
  <c r="X600" i="11" s="1"/>
  <c r="M172" i="11"/>
  <c r="M187" i="11" s="1"/>
  <c r="M202" i="11" s="1"/>
  <c r="AG170" i="11"/>
  <c r="AG185" i="11" s="1"/>
  <c r="AG200" i="11" s="1"/>
  <c r="G230" i="11"/>
  <c r="G245" i="11" s="1"/>
  <c r="G260" i="11" s="1"/>
  <c r="R230" i="11"/>
  <c r="R245" i="11" s="1"/>
  <c r="R260" i="11" s="1"/>
  <c r="AC178" i="11"/>
  <c r="AC193" i="11" s="1"/>
  <c r="AC208" i="11" s="1"/>
  <c r="Q178" i="11"/>
  <c r="Q193" i="11" s="1"/>
  <c r="Q208" i="11" s="1"/>
  <c r="G177" i="11"/>
  <c r="G192" i="11" s="1"/>
  <c r="G207" i="11" s="1"/>
  <c r="T175" i="11"/>
  <c r="T190" i="11" s="1"/>
  <c r="T205" i="11" s="1"/>
  <c r="F172" i="11"/>
  <c r="F187" i="11" s="1"/>
  <c r="F202" i="11" s="1"/>
  <c r="AF170" i="11"/>
  <c r="AF185" i="11" s="1"/>
  <c r="AF200" i="11" s="1"/>
  <c r="T170" i="11"/>
  <c r="T185" i="11" s="1"/>
  <c r="T200" i="11" s="1"/>
  <c r="E229" i="11"/>
  <c r="E244" i="11" s="1"/>
  <c r="E259" i="11" s="1"/>
  <c r="K229" i="11"/>
  <c r="K244" i="11" s="1"/>
  <c r="K259" i="11" s="1"/>
  <c r="V229" i="11"/>
  <c r="V244" i="11" s="1"/>
  <c r="V259" i="11" s="1"/>
  <c r="AF229" i="11"/>
  <c r="AF244" i="11" s="1"/>
  <c r="AF259" i="11" s="1"/>
  <c r="AG234" i="11"/>
  <c r="AG249" i="11" s="1"/>
  <c r="AG264" i="11" s="1"/>
  <c r="AD232" i="11"/>
  <c r="AD247" i="11" s="1"/>
  <c r="AD262" i="11" s="1"/>
  <c r="Y230" i="11"/>
  <c r="Y245" i="11" s="1"/>
  <c r="Y260" i="11" s="1"/>
  <c r="F230" i="11"/>
  <c r="F245" i="11" s="1"/>
  <c r="F260" i="11" s="1"/>
  <c r="W229" i="11"/>
  <c r="W244" i="11" s="1"/>
  <c r="W259" i="11" s="1"/>
  <c r="J229" i="11"/>
  <c r="J244" i="11" s="1"/>
  <c r="J259" i="11" s="1"/>
  <c r="Z226" i="11"/>
  <c r="Z241" i="11" s="1"/>
  <c r="Z256" i="11" s="1"/>
  <c r="F290" i="11"/>
  <c r="F305" i="11" s="1"/>
  <c r="F320" i="11" s="1"/>
  <c r="H287" i="11"/>
  <c r="H302" i="11" s="1"/>
  <c r="H317" i="11" s="1"/>
  <c r="Y284" i="11"/>
  <c r="Y299" i="11" s="1"/>
  <c r="Y314" i="11" s="1"/>
  <c r="X282" i="11"/>
  <c r="X297" i="11" s="1"/>
  <c r="X312" i="11" s="1"/>
  <c r="A408" i="11"/>
  <c r="Q401" i="11"/>
  <c r="Q416" i="11" s="1"/>
  <c r="Q431" i="11" s="1"/>
  <c r="AA393" i="11"/>
  <c r="AA408" i="11" s="1"/>
  <c r="AA423" i="11" s="1"/>
  <c r="K511" i="11"/>
  <c r="K526" i="11" s="1"/>
  <c r="K541" i="11" s="1"/>
  <c r="P511" i="11"/>
  <c r="P526" i="11" s="1"/>
  <c r="P541" i="11" s="1"/>
  <c r="S511" i="11"/>
  <c r="S526" i="11" s="1"/>
  <c r="S541" i="11" s="1"/>
  <c r="AE511" i="11"/>
  <c r="AE526" i="11" s="1"/>
  <c r="AE541" i="11" s="1"/>
  <c r="T513" i="11"/>
  <c r="T528" i="11" s="1"/>
  <c r="T543" i="11" s="1"/>
  <c r="AD567" i="11"/>
  <c r="AD582" i="11" s="1"/>
  <c r="AD597" i="11" s="1"/>
  <c r="A193" i="11"/>
  <c r="I178" i="11"/>
  <c r="I193" i="11" s="1"/>
  <c r="I208" i="11" s="1"/>
  <c r="T178" i="11"/>
  <c r="T193" i="11" s="1"/>
  <c r="T208" i="11" s="1"/>
  <c r="AD178" i="11"/>
  <c r="AD193" i="11" s="1"/>
  <c r="AD208" i="11" s="1"/>
  <c r="G170" i="11"/>
  <c r="G185" i="11" s="1"/>
  <c r="G200" i="11" s="1"/>
  <c r="H170" i="11"/>
  <c r="H185" i="11" s="1"/>
  <c r="H200" i="11" s="1"/>
  <c r="R170" i="11"/>
  <c r="R185" i="11" s="1"/>
  <c r="R200" i="11" s="1"/>
  <c r="AC170" i="11"/>
  <c r="AC185" i="11" s="1"/>
  <c r="AC200" i="11" s="1"/>
  <c r="AF178" i="11"/>
  <c r="AF193" i="11" s="1"/>
  <c r="AF208" i="11" s="1"/>
  <c r="R178" i="11"/>
  <c r="R193" i="11" s="1"/>
  <c r="R208" i="11" s="1"/>
  <c r="F178" i="11"/>
  <c r="F193" i="11" s="1"/>
  <c r="F208" i="11" s="1"/>
  <c r="C170" i="11"/>
  <c r="C185" i="11" s="1"/>
  <c r="C200" i="11" s="1"/>
  <c r="AB178" i="11"/>
  <c r="AB193" i="11" s="1"/>
  <c r="AB208" i="11" s="1"/>
  <c r="P178" i="11"/>
  <c r="P193" i="11" s="1"/>
  <c r="P208" i="11" s="1"/>
  <c r="D178" i="11"/>
  <c r="D193" i="11" s="1"/>
  <c r="D208" i="11" s="1"/>
  <c r="S175" i="11"/>
  <c r="S190" i="11" s="1"/>
  <c r="S205" i="11" s="1"/>
  <c r="E172" i="11"/>
  <c r="E187" i="11" s="1"/>
  <c r="E202" i="11" s="1"/>
  <c r="AD170" i="11"/>
  <c r="AD185" i="11" s="1"/>
  <c r="AD200" i="11" s="1"/>
  <c r="Q170" i="11"/>
  <c r="Q185" i="11" s="1"/>
  <c r="Q200" i="11" s="1"/>
  <c r="E170" i="11"/>
  <c r="E185" i="11" s="1"/>
  <c r="E200" i="11" s="1"/>
  <c r="F228" i="11"/>
  <c r="F243" i="11" s="1"/>
  <c r="F258" i="11" s="1"/>
  <c r="N228" i="11"/>
  <c r="N243" i="11" s="1"/>
  <c r="N258" i="11" s="1"/>
  <c r="Z232" i="11"/>
  <c r="Z247" i="11" s="1"/>
  <c r="Z262" i="11" s="1"/>
  <c r="V230" i="11"/>
  <c r="V245" i="11" s="1"/>
  <c r="V260" i="11" s="1"/>
  <c r="E230" i="11"/>
  <c r="E245" i="11" s="1"/>
  <c r="E260" i="11" s="1"/>
  <c r="C287" i="11"/>
  <c r="C302" i="11" s="1"/>
  <c r="C317" i="11" s="1"/>
  <c r="N288" i="11"/>
  <c r="N303" i="11" s="1"/>
  <c r="N318" i="11" s="1"/>
  <c r="U282" i="11"/>
  <c r="U297" i="11" s="1"/>
  <c r="U312" i="11" s="1"/>
  <c r="L395" i="11"/>
  <c r="L410" i="11" s="1"/>
  <c r="L425" i="11" s="1"/>
  <c r="W395" i="11"/>
  <c r="W410" i="11" s="1"/>
  <c r="W425" i="11" s="1"/>
  <c r="AC395" i="11"/>
  <c r="AC410" i="11" s="1"/>
  <c r="AC425" i="11" s="1"/>
  <c r="K401" i="11"/>
  <c r="K416" i="11" s="1"/>
  <c r="K431" i="11" s="1"/>
  <c r="W393" i="11"/>
  <c r="W408" i="11" s="1"/>
  <c r="W423" i="11" s="1"/>
  <c r="E571" i="11"/>
  <c r="E586" i="11" s="1"/>
  <c r="E601" i="11" s="1"/>
  <c r="V571" i="11"/>
  <c r="V586" i="11" s="1"/>
  <c r="V601" i="11" s="1"/>
  <c r="W571" i="11"/>
  <c r="W586" i="11" s="1"/>
  <c r="W601" i="11" s="1"/>
  <c r="F571" i="11"/>
  <c r="F586" i="11" s="1"/>
  <c r="F601" i="11" s="1"/>
  <c r="AA571" i="11"/>
  <c r="AA586" i="11" s="1"/>
  <c r="AA601" i="11" s="1"/>
  <c r="K571" i="11"/>
  <c r="K586" i="11" s="1"/>
  <c r="K601" i="11" s="1"/>
  <c r="AF571" i="11"/>
  <c r="AF586" i="11" s="1"/>
  <c r="AF601" i="11" s="1"/>
  <c r="L571" i="11"/>
  <c r="L586" i="11" s="1"/>
  <c r="L601" i="11" s="1"/>
  <c r="P571" i="11"/>
  <c r="P586" i="11" s="1"/>
  <c r="P601" i="11" s="1"/>
  <c r="E563" i="11"/>
  <c r="E578" i="11" s="1"/>
  <c r="E593" i="11" s="1"/>
  <c r="AE563" i="11"/>
  <c r="AE578" i="11" s="1"/>
  <c r="AE593" i="11" s="1"/>
  <c r="AF511" i="11"/>
  <c r="AF526" i="11" s="1"/>
  <c r="AF541" i="11" s="1"/>
  <c r="S567" i="11"/>
  <c r="S582" i="11" s="1"/>
  <c r="S597" i="11" s="1"/>
  <c r="Z178" i="11"/>
  <c r="Z193" i="11" s="1"/>
  <c r="Z208" i="11" s="1"/>
  <c r="N178" i="11"/>
  <c r="N193" i="11" s="1"/>
  <c r="N208" i="11" s="1"/>
  <c r="O175" i="11"/>
  <c r="O190" i="11" s="1"/>
  <c r="O205" i="11" s="1"/>
  <c r="V232" i="11"/>
  <c r="V247" i="11" s="1"/>
  <c r="V262" i="11" s="1"/>
  <c r="U230" i="11"/>
  <c r="U245" i="11" s="1"/>
  <c r="U260" i="11" s="1"/>
  <c r="A302" i="11"/>
  <c r="I287" i="11"/>
  <c r="I302" i="11" s="1"/>
  <c r="I317" i="11" s="1"/>
  <c r="AE287" i="11"/>
  <c r="AE302" i="11" s="1"/>
  <c r="AE317" i="11" s="1"/>
  <c r="T287" i="11"/>
  <c r="T302" i="11" s="1"/>
  <c r="T317" i="11" s="1"/>
  <c r="C290" i="11"/>
  <c r="AC287" i="11"/>
  <c r="AC302" i="11" s="1"/>
  <c r="AC317" i="11" s="1"/>
  <c r="L282" i="11"/>
  <c r="L297" i="11" s="1"/>
  <c r="L312" i="11" s="1"/>
  <c r="A414" i="11"/>
  <c r="G456" i="11"/>
  <c r="G471" i="11" s="1"/>
  <c r="G486" i="11" s="1"/>
  <c r="E456" i="11"/>
  <c r="J456" i="11"/>
  <c r="J471" i="11" s="1"/>
  <c r="J486" i="11" s="1"/>
  <c r="Z456" i="11"/>
  <c r="Z471" i="11" s="1"/>
  <c r="Z486" i="11" s="1"/>
  <c r="E570" i="11"/>
  <c r="E585" i="11" s="1"/>
  <c r="E600" i="11" s="1"/>
  <c r="Z570" i="11"/>
  <c r="Z585" i="11" s="1"/>
  <c r="Z600" i="11" s="1"/>
  <c r="AF570" i="11"/>
  <c r="AF585" i="11" s="1"/>
  <c r="AF600" i="11" s="1"/>
  <c r="J570" i="11"/>
  <c r="J585" i="11" s="1"/>
  <c r="J600" i="11" s="1"/>
  <c r="L570" i="11"/>
  <c r="L585" i="11" s="1"/>
  <c r="L600" i="11" s="1"/>
  <c r="Q570" i="11"/>
  <c r="Q585" i="11" s="1"/>
  <c r="Q600" i="11" s="1"/>
  <c r="Y511" i="11"/>
  <c r="Y526" i="11" s="1"/>
  <c r="Y541" i="11" s="1"/>
  <c r="H567" i="11"/>
  <c r="H582" i="11" s="1"/>
  <c r="H597" i="11" s="1"/>
  <c r="G618" i="11"/>
  <c r="G633" i="11" s="1"/>
  <c r="G648" i="11" s="1"/>
  <c r="AA618" i="11"/>
  <c r="AA633" i="11" s="1"/>
  <c r="AA648" i="11" s="1"/>
  <c r="A633" i="11"/>
  <c r="AD618" i="11"/>
  <c r="AD633" i="11" s="1"/>
  <c r="AD648" i="11" s="1"/>
  <c r="A648" i="11"/>
  <c r="F618" i="11"/>
  <c r="F633" i="11" s="1"/>
  <c r="F648" i="11" s="1"/>
  <c r="N618" i="11"/>
  <c r="N633" i="11" s="1"/>
  <c r="N648" i="11" s="1"/>
  <c r="AE175" i="11"/>
  <c r="AE190" i="11" s="1"/>
  <c r="AE205" i="11" s="1"/>
  <c r="AB174" i="11"/>
  <c r="AB189" i="11" s="1"/>
  <c r="AB204" i="11" s="1"/>
  <c r="P174" i="11"/>
  <c r="P189" i="11" s="1"/>
  <c r="P204" i="11" s="1"/>
  <c r="Z170" i="11"/>
  <c r="Z185" i="11" s="1"/>
  <c r="Z200" i="11" s="1"/>
  <c r="N170" i="11"/>
  <c r="N185" i="11" s="1"/>
  <c r="N200" i="11" s="1"/>
  <c r="AE169" i="11"/>
  <c r="AE184" i="11" s="1"/>
  <c r="AE199" i="11" s="1"/>
  <c r="G234" i="11"/>
  <c r="G249" i="11" s="1"/>
  <c r="G264" i="11" s="1"/>
  <c r="M234" i="11"/>
  <c r="M249" i="11" s="1"/>
  <c r="M264" i="11" s="1"/>
  <c r="AC234" i="11"/>
  <c r="AC249" i="11" s="1"/>
  <c r="AC264" i="11" s="1"/>
  <c r="N226" i="11"/>
  <c r="N241" i="11" s="1"/>
  <c r="N256" i="11" s="1"/>
  <c r="D226" i="11"/>
  <c r="D241" i="11" s="1"/>
  <c r="D256" i="11" s="1"/>
  <c r="Y226" i="11"/>
  <c r="Y241" i="11" s="1"/>
  <c r="Y256" i="11" s="1"/>
  <c r="Y234" i="11"/>
  <c r="Y249" i="11" s="1"/>
  <c r="Y264" i="11" s="1"/>
  <c r="F234" i="11"/>
  <c r="F249" i="11" s="1"/>
  <c r="F264" i="11" s="1"/>
  <c r="Q230" i="11"/>
  <c r="Q245" i="11" s="1"/>
  <c r="Q260" i="11" s="1"/>
  <c r="P226" i="11"/>
  <c r="P241" i="11" s="1"/>
  <c r="P256" i="11" s="1"/>
  <c r="E282" i="11"/>
  <c r="E297" i="11" s="1"/>
  <c r="E312" i="11" s="1"/>
  <c r="I401" i="11"/>
  <c r="I416" i="11" s="1"/>
  <c r="I431" i="11" s="1"/>
  <c r="AB401" i="11"/>
  <c r="AB416" i="11" s="1"/>
  <c r="AB431" i="11" s="1"/>
  <c r="D401" i="11"/>
  <c r="D416" i="11" s="1"/>
  <c r="D431" i="11" s="1"/>
  <c r="AF401" i="11"/>
  <c r="AF416" i="11" s="1"/>
  <c r="AF431" i="11" s="1"/>
  <c r="O401" i="11"/>
  <c r="O416" i="11" s="1"/>
  <c r="O431" i="11" s="1"/>
  <c r="K393" i="11"/>
  <c r="K408" i="11" s="1"/>
  <c r="K423" i="11" s="1"/>
  <c r="L393" i="11"/>
  <c r="L408" i="11" s="1"/>
  <c r="L423" i="11" s="1"/>
  <c r="Q393" i="11"/>
  <c r="Q408" i="11" s="1"/>
  <c r="Q423" i="11" s="1"/>
  <c r="AF393" i="11"/>
  <c r="AF408" i="11" s="1"/>
  <c r="AF423" i="11" s="1"/>
  <c r="C393" i="11"/>
  <c r="C408" i="11" s="1"/>
  <c r="C423" i="11" s="1"/>
  <c r="X399" i="11"/>
  <c r="X414" i="11" s="1"/>
  <c r="X429" i="11" s="1"/>
  <c r="D511" i="11"/>
  <c r="D526" i="11" s="1"/>
  <c r="D541" i="11" s="1"/>
  <c r="J172" i="11"/>
  <c r="J187" i="11" s="1"/>
  <c r="J202" i="11" s="1"/>
  <c r="V172" i="11"/>
  <c r="V187" i="11" s="1"/>
  <c r="V202" i="11" s="1"/>
  <c r="A205" i="11"/>
  <c r="P175" i="11"/>
  <c r="P190" i="11" s="1"/>
  <c r="P205" i="11" s="1"/>
  <c r="AF175" i="11"/>
  <c r="AF190" i="11" s="1"/>
  <c r="AF205" i="11" s="1"/>
  <c r="AB170" i="11"/>
  <c r="AB185" i="11" s="1"/>
  <c r="AB200" i="11" s="1"/>
  <c r="P170" i="11"/>
  <c r="P185" i="11" s="1"/>
  <c r="P200" i="11" s="1"/>
  <c r="D170" i="11"/>
  <c r="D185" i="11" s="1"/>
  <c r="D200" i="11" s="1"/>
  <c r="A189" i="11"/>
  <c r="J174" i="11"/>
  <c r="J189" i="11" s="1"/>
  <c r="J204" i="11" s="1"/>
  <c r="U174" i="11"/>
  <c r="U189" i="11" s="1"/>
  <c r="U204" i="11" s="1"/>
  <c r="AF174" i="11"/>
  <c r="AF189" i="11" s="1"/>
  <c r="AF204" i="11" s="1"/>
  <c r="C174" i="11"/>
  <c r="C189" i="11" s="1"/>
  <c r="C204" i="11" s="1"/>
  <c r="Y178" i="11"/>
  <c r="Y193" i="11" s="1"/>
  <c r="Y208" i="11" s="1"/>
  <c r="M178" i="11"/>
  <c r="M193" i="11" s="1"/>
  <c r="M208" i="11" s="1"/>
  <c r="AE177" i="11"/>
  <c r="AE192" i="11" s="1"/>
  <c r="AE207" i="11" s="1"/>
  <c r="N232" i="11"/>
  <c r="N247" i="11" s="1"/>
  <c r="N262" i="11" s="1"/>
  <c r="V224" i="11"/>
  <c r="V239" i="11" s="1"/>
  <c r="V254" i="11" s="1"/>
  <c r="A299" i="11"/>
  <c r="I286" i="11"/>
  <c r="I301" i="11" s="1"/>
  <c r="I316" i="11" s="1"/>
  <c r="M286" i="11"/>
  <c r="M301" i="11" s="1"/>
  <c r="M316" i="11" s="1"/>
  <c r="Z286" i="11"/>
  <c r="Z301" i="11" s="1"/>
  <c r="Z316" i="11" s="1"/>
  <c r="AC290" i="11"/>
  <c r="AC305" i="11" s="1"/>
  <c r="AC320" i="11" s="1"/>
  <c r="Y287" i="11"/>
  <c r="Y302" i="11" s="1"/>
  <c r="Y317" i="11" s="1"/>
  <c r="Y286" i="11"/>
  <c r="Y301" i="11" s="1"/>
  <c r="Y316" i="11" s="1"/>
  <c r="A479" i="11"/>
  <c r="AB455" i="11"/>
  <c r="AB470" i="11" s="1"/>
  <c r="AB485" i="11" s="1"/>
  <c r="A485" i="11"/>
  <c r="C175" i="11"/>
  <c r="C190" i="11" s="1"/>
  <c r="C205" i="11" s="1"/>
  <c r="X178" i="11"/>
  <c r="X193" i="11" s="1"/>
  <c r="X208" i="11" s="1"/>
  <c r="L178" i="11"/>
  <c r="L193" i="11" s="1"/>
  <c r="L208" i="11" s="1"/>
  <c r="X177" i="11"/>
  <c r="X192" i="11" s="1"/>
  <c r="X207" i="11" s="1"/>
  <c r="AB175" i="11"/>
  <c r="AB190" i="11" s="1"/>
  <c r="AB205" i="11" s="1"/>
  <c r="K175" i="11"/>
  <c r="K190" i="11" s="1"/>
  <c r="K205" i="11" s="1"/>
  <c r="Z174" i="11"/>
  <c r="Z189" i="11" s="1"/>
  <c r="Z204" i="11" s="1"/>
  <c r="N174" i="11"/>
  <c r="N189" i="11" s="1"/>
  <c r="N204" i="11" s="1"/>
  <c r="AF173" i="11"/>
  <c r="AF188" i="11" s="1"/>
  <c r="AF203" i="11" s="1"/>
  <c r="AC172" i="11"/>
  <c r="AC187" i="11" s="1"/>
  <c r="AC202" i="11" s="1"/>
  <c r="Y170" i="11"/>
  <c r="Y185" i="11" s="1"/>
  <c r="Y200" i="11" s="1"/>
  <c r="M170" i="11"/>
  <c r="M185" i="11" s="1"/>
  <c r="M200" i="11" s="1"/>
  <c r="X169" i="11"/>
  <c r="X184" i="11" s="1"/>
  <c r="X199" i="11" s="1"/>
  <c r="E233" i="11"/>
  <c r="E248" i="11" s="1"/>
  <c r="E263" i="11" s="1"/>
  <c r="G233" i="11"/>
  <c r="G248" i="11" s="1"/>
  <c r="G263" i="11" s="1"/>
  <c r="R233" i="11"/>
  <c r="R248" i="11" s="1"/>
  <c r="R263" i="11" s="1"/>
  <c r="AB233" i="11"/>
  <c r="AB248" i="11" s="1"/>
  <c r="AB263" i="11" s="1"/>
  <c r="L225" i="11"/>
  <c r="L240" i="11" s="1"/>
  <c r="L255" i="11" s="1"/>
  <c r="AA225" i="11"/>
  <c r="AA240" i="11" s="1"/>
  <c r="AA255" i="11" s="1"/>
  <c r="F225" i="11"/>
  <c r="F240" i="11" s="1"/>
  <c r="F255" i="11" s="1"/>
  <c r="S225" i="11"/>
  <c r="S240" i="11" s="1"/>
  <c r="S255" i="11" s="1"/>
  <c r="V234" i="11"/>
  <c r="V249" i="11" s="1"/>
  <c r="V264" i="11" s="1"/>
  <c r="E234" i="11"/>
  <c r="V233" i="11"/>
  <c r="V248" i="11" s="1"/>
  <c r="V263" i="11" s="1"/>
  <c r="J233" i="11"/>
  <c r="J248" i="11" s="1"/>
  <c r="J263" i="11" s="1"/>
  <c r="J232" i="11"/>
  <c r="J247" i="11" s="1"/>
  <c r="J262" i="11" s="1"/>
  <c r="AG230" i="11"/>
  <c r="AG245" i="11" s="1"/>
  <c r="AG260" i="11" s="1"/>
  <c r="N230" i="11"/>
  <c r="N245" i="11" s="1"/>
  <c r="N260" i="11" s="1"/>
  <c r="AB229" i="11"/>
  <c r="AB244" i="11" s="1"/>
  <c r="AB259" i="11" s="1"/>
  <c r="P229" i="11"/>
  <c r="P244" i="11" s="1"/>
  <c r="P259" i="11" s="1"/>
  <c r="D229" i="11"/>
  <c r="J226" i="11"/>
  <c r="J241" i="11" s="1"/>
  <c r="J256" i="11" s="1"/>
  <c r="V225" i="11"/>
  <c r="V240" i="11" s="1"/>
  <c r="V255" i="11" s="1"/>
  <c r="Q224" i="11"/>
  <c r="Q239" i="11" s="1"/>
  <c r="Q254" i="11" s="1"/>
  <c r="V290" i="11"/>
  <c r="V305" i="11" s="1"/>
  <c r="V320" i="11" s="1"/>
  <c r="X287" i="11"/>
  <c r="X302" i="11" s="1"/>
  <c r="X317" i="11" s="1"/>
  <c r="S286" i="11"/>
  <c r="S301" i="11" s="1"/>
  <c r="S316" i="11" s="1"/>
  <c r="X280" i="11"/>
  <c r="X295" i="11" s="1"/>
  <c r="X310" i="11" s="1"/>
  <c r="C395" i="11"/>
  <c r="C410" i="11" s="1"/>
  <c r="C425" i="11" s="1"/>
  <c r="U399" i="11"/>
  <c r="U414" i="11" s="1"/>
  <c r="U429" i="11" s="1"/>
  <c r="AF395" i="11"/>
  <c r="AF410" i="11" s="1"/>
  <c r="AF425" i="11" s="1"/>
  <c r="U456" i="11"/>
  <c r="U471" i="11" s="1"/>
  <c r="U486" i="11" s="1"/>
  <c r="E515" i="11"/>
  <c r="E530" i="11" s="1"/>
  <c r="E545" i="11" s="1"/>
  <c r="K515" i="11"/>
  <c r="K530" i="11" s="1"/>
  <c r="K545" i="11" s="1"/>
  <c r="Q515" i="11"/>
  <c r="Q530" i="11" s="1"/>
  <c r="Q545" i="11" s="1"/>
  <c r="X515" i="11"/>
  <c r="X530" i="11" s="1"/>
  <c r="X545" i="11" s="1"/>
  <c r="AG515" i="11"/>
  <c r="AG530" i="11" s="1"/>
  <c r="AG545" i="11" s="1"/>
  <c r="K507" i="11"/>
  <c r="K522" i="11" s="1"/>
  <c r="K537" i="11" s="1"/>
  <c r="W507" i="11"/>
  <c r="W522" i="11" s="1"/>
  <c r="W537" i="11" s="1"/>
  <c r="X507" i="11"/>
  <c r="X522" i="11" s="1"/>
  <c r="X537" i="11" s="1"/>
  <c r="S515" i="11"/>
  <c r="S530" i="11" s="1"/>
  <c r="S545" i="11" s="1"/>
  <c r="F510" i="11"/>
  <c r="F525" i="11" s="1"/>
  <c r="F540" i="11" s="1"/>
  <c r="AB571" i="11"/>
  <c r="AB586" i="11" s="1"/>
  <c r="AB601" i="11" s="1"/>
  <c r="Q618" i="11"/>
  <c r="Q633" i="11" s="1"/>
  <c r="Q648" i="11" s="1"/>
  <c r="N622" i="11"/>
  <c r="N637" i="11" s="1"/>
  <c r="N652" i="11" s="1"/>
  <c r="V685" i="11"/>
  <c r="V700" i="11" s="1"/>
  <c r="V715" i="11" s="1"/>
  <c r="D684" i="11"/>
  <c r="D699" i="11" s="1"/>
  <c r="D714" i="11" s="1"/>
  <c r="X680" i="11"/>
  <c r="X695" i="11" s="1"/>
  <c r="X710" i="11" s="1"/>
  <c r="J622" i="11"/>
  <c r="J637" i="11" s="1"/>
  <c r="J652" i="11" s="1"/>
  <c r="P685" i="11"/>
  <c r="P700" i="11" s="1"/>
  <c r="P715" i="11" s="1"/>
  <c r="AD681" i="11"/>
  <c r="AD696" i="11" s="1"/>
  <c r="AD711" i="11" s="1"/>
  <c r="N680" i="11"/>
  <c r="N695" i="11" s="1"/>
  <c r="N710" i="11" s="1"/>
  <c r="I397" i="11"/>
  <c r="I412" i="11" s="1"/>
  <c r="I427" i="11" s="1"/>
  <c r="C509" i="11"/>
  <c r="C524" i="11" s="1"/>
  <c r="C539" i="11" s="1"/>
  <c r="R516" i="11"/>
  <c r="R531" i="11" s="1"/>
  <c r="R546" i="11" s="1"/>
  <c r="AC512" i="11"/>
  <c r="AC527" i="11" s="1"/>
  <c r="AC542" i="11" s="1"/>
  <c r="AG509" i="11"/>
  <c r="AG524" i="11" s="1"/>
  <c r="AG539" i="11" s="1"/>
  <c r="T509" i="11"/>
  <c r="T524" i="11" s="1"/>
  <c r="T539" i="11" s="1"/>
  <c r="E509" i="11"/>
  <c r="E524" i="11" s="1"/>
  <c r="E539" i="11" s="1"/>
  <c r="I508" i="11"/>
  <c r="I523" i="11" s="1"/>
  <c r="I538" i="11" s="1"/>
  <c r="H625" i="11"/>
  <c r="H640" i="11" s="1"/>
  <c r="H655" i="11" s="1"/>
  <c r="AF621" i="11"/>
  <c r="AF636" i="11" s="1"/>
  <c r="AF651" i="11" s="1"/>
  <c r="N685" i="11"/>
  <c r="N700" i="11" s="1"/>
  <c r="N715" i="11" s="1"/>
  <c r="AA681" i="11"/>
  <c r="AA696" i="11" s="1"/>
  <c r="AA711" i="11" s="1"/>
  <c r="I680" i="11"/>
  <c r="I695" i="11" s="1"/>
  <c r="I710" i="11" s="1"/>
  <c r="AE509" i="11"/>
  <c r="AE524" i="11" s="1"/>
  <c r="AE539" i="11" s="1"/>
  <c r="P509" i="11"/>
  <c r="P524" i="11" s="1"/>
  <c r="P539" i="11" s="1"/>
  <c r="AG562" i="11"/>
  <c r="AG577" i="11" s="1"/>
  <c r="AG592" i="11" s="1"/>
  <c r="AE622" i="11"/>
  <c r="AE637" i="11" s="1"/>
  <c r="AE652" i="11" s="1"/>
  <c r="L621" i="11"/>
  <c r="L636" i="11" s="1"/>
  <c r="L651" i="11" s="1"/>
  <c r="AF684" i="11"/>
  <c r="AF699" i="11" s="1"/>
  <c r="AF714" i="11" s="1"/>
  <c r="O681" i="11"/>
  <c r="O696" i="11" s="1"/>
  <c r="O711" i="11" s="1"/>
  <c r="W677" i="11"/>
  <c r="W692" i="11" s="1"/>
  <c r="W707" i="11" s="1"/>
  <c r="AB397" i="11"/>
  <c r="AB412" i="11" s="1"/>
  <c r="AB427" i="11" s="1"/>
  <c r="AD516" i="11"/>
  <c r="AD531" i="11" s="1"/>
  <c r="AD546" i="11" s="1"/>
  <c r="J516" i="11"/>
  <c r="J531" i="11" s="1"/>
  <c r="J546" i="11" s="1"/>
  <c r="Q512" i="11"/>
  <c r="Q527" i="11" s="1"/>
  <c r="Q542" i="11" s="1"/>
  <c r="AB509" i="11"/>
  <c r="AB524" i="11" s="1"/>
  <c r="AB539" i="11" s="1"/>
  <c r="O509" i="11"/>
  <c r="O524" i="11" s="1"/>
  <c r="O539" i="11" s="1"/>
  <c r="AC508" i="11"/>
  <c r="AC523" i="11" s="1"/>
  <c r="AC538" i="11" s="1"/>
  <c r="AF566" i="11"/>
  <c r="AF581" i="11" s="1"/>
  <c r="AF596" i="11" s="1"/>
  <c r="AD622" i="11"/>
  <c r="AD637" i="11" s="1"/>
  <c r="AD652" i="11" s="1"/>
  <c r="C684" i="11"/>
  <c r="C699" i="11" s="1"/>
  <c r="C714" i="11" s="1"/>
  <c r="AD684" i="11"/>
  <c r="AD699" i="11" s="1"/>
  <c r="AD714" i="11" s="1"/>
  <c r="N681" i="11"/>
  <c r="N696" i="11" s="1"/>
  <c r="N711" i="11" s="1"/>
  <c r="L677" i="11"/>
  <c r="L692" i="11" s="1"/>
  <c r="L707" i="11" s="1"/>
  <c r="A412" i="11"/>
  <c r="X397" i="11"/>
  <c r="X412" i="11" s="1"/>
  <c r="X427" i="11" s="1"/>
  <c r="AC516" i="11"/>
  <c r="AC531" i="11" s="1"/>
  <c r="AC546" i="11" s="1"/>
  <c r="AA509" i="11"/>
  <c r="AA524" i="11" s="1"/>
  <c r="AA539" i="11" s="1"/>
  <c r="Y566" i="11"/>
  <c r="Y581" i="11" s="1"/>
  <c r="Y596" i="11" s="1"/>
  <c r="W622" i="11"/>
  <c r="W637" i="11" s="1"/>
  <c r="W652" i="11" s="1"/>
  <c r="A715" i="11"/>
  <c r="AD685" i="11"/>
  <c r="AD700" i="11" s="1"/>
  <c r="AD715" i="11" s="1"/>
  <c r="Q684" i="11"/>
  <c r="Q699" i="11" s="1"/>
  <c r="Q714" i="11" s="1"/>
  <c r="H681" i="11"/>
  <c r="H696" i="11" s="1"/>
  <c r="H711" i="11" s="1"/>
  <c r="H677" i="11"/>
  <c r="H692" i="11" s="1"/>
  <c r="H707" i="11" s="1"/>
  <c r="L562" i="11"/>
  <c r="L577" i="11" s="1"/>
  <c r="L592" i="11" s="1"/>
  <c r="Z563" i="11"/>
  <c r="Z578" i="11" s="1"/>
  <c r="Z593" i="11" s="1"/>
  <c r="K563" i="11"/>
  <c r="K578" i="11" s="1"/>
  <c r="K593" i="11" s="1"/>
  <c r="W563" i="11"/>
  <c r="W578" i="11" s="1"/>
  <c r="W593" i="11" s="1"/>
  <c r="J563" i="11"/>
  <c r="J578" i="11" s="1"/>
  <c r="J593" i="11" s="1"/>
  <c r="AF563" i="11"/>
  <c r="AF578" i="11" s="1"/>
  <c r="AF593" i="11" s="1"/>
  <c r="R563" i="11"/>
  <c r="R578" i="11" s="1"/>
  <c r="R593" i="11" s="1"/>
  <c r="D563" i="11"/>
  <c r="D578" i="11" s="1"/>
  <c r="D593" i="11" s="1"/>
  <c r="AA569" i="11"/>
  <c r="AA584" i="11" s="1"/>
  <c r="AA599" i="11" s="1"/>
  <c r="AE571" i="11"/>
  <c r="AE586" i="11" s="1"/>
  <c r="AE601" i="11" s="1"/>
  <c r="Z571" i="11"/>
  <c r="Z586" i="11" s="1"/>
  <c r="Z601" i="11" s="1"/>
  <c r="T571" i="11"/>
  <c r="T586" i="11" s="1"/>
  <c r="T601" i="11" s="1"/>
  <c r="O571" i="11"/>
  <c r="O586" i="11" s="1"/>
  <c r="O601" i="11" s="1"/>
  <c r="J571" i="11"/>
  <c r="J586" i="11" s="1"/>
  <c r="J601" i="11" s="1"/>
  <c r="D571" i="11"/>
  <c r="D586" i="11" s="1"/>
  <c r="D601" i="11" s="1"/>
  <c r="A595" i="11"/>
  <c r="C565" i="11"/>
  <c r="C580" i="11" s="1"/>
  <c r="C595" i="11" s="1"/>
  <c r="AD571" i="11"/>
  <c r="AD586" i="11" s="1"/>
  <c r="AD601" i="11" s="1"/>
  <c r="X571" i="11"/>
  <c r="X586" i="11" s="1"/>
  <c r="X601" i="11" s="1"/>
  <c r="S571" i="11"/>
  <c r="S586" i="11" s="1"/>
  <c r="S601" i="11" s="1"/>
  <c r="N571" i="11"/>
  <c r="N586" i="11" s="1"/>
  <c r="N601" i="11" s="1"/>
  <c r="H571" i="11"/>
  <c r="H586" i="11" s="1"/>
  <c r="H601" i="11" s="1"/>
  <c r="AG570" i="11"/>
  <c r="AG585" i="11" s="1"/>
  <c r="AG600" i="11" s="1"/>
  <c r="R570" i="11"/>
  <c r="R585" i="11" s="1"/>
  <c r="R600" i="11" s="1"/>
  <c r="AE567" i="11"/>
  <c r="AE582" i="11" s="1"/>
  <c r="AE597" i="11" s="1"/>
  <c r="Z567" i="11"/>
  <c r="Z582" i="11" s="1"/>
  <c r="Z597" i="11" s="1"/>
  <c r="T567" i="11"/>
  <c r="T582" i="11" s="1"/>
  <c r="T597" i="11" s="1"/>
  <c r="O567" i="11"/>
  <c r="O582" i="11" s="1"/>
  <c r="O597" i="11" s="1"/>
  <c r="J567" i="11"/>
  <c r="J582" i="11" s="1"/>
  <c r="J597" i="11" s="1"/>
  <c r="D567" i="11"/>
  <c r="D582" i="11" s="1"/>
  <c r="D597" i="11" s="1"/>
  <c r="AA563" i="11"/>
  <c r="AA578" i="11" s="1"/>
  <c r="AA593" i="11" s="1"/>
  <c r="T563" i="11"/>
  <c r="T578" i="11" s="1"/>
  <c r="T593" i="11" s="1"/>
  <c r="L563" i="11"/>
  <c r="L578" i="11" s="1"/>
  <c r="L593" i="11" s="1"/>
  <c r="F563" i="11"/>
  <c r="F578" i="11" s="1"/>
  <c r="F593" i="11" s="1"/>
  <c r="M562" i="11"/>
  <c r="M577" i="11" s="1"/>
  <c r="M592" i="11" s="1"/>
  <c r="K569" i="11"/>
  <c r="K584" i="11" s="1"/>
  <c r="K599" i="11" s="1"/>
  <c r="AF567" i="11"/>
  <c r="AF582" i="11" s="1"/>
  <c r="AF597" i="11" s="1"/>
  <c r="AA567" i="11"/>
  <c r="AA582" i="11" s="1"/>
  <c r="AA597" i="11" s="1"/>
  <c r="V567" i="11"/>
  <c r="V582" i="11" s="1"/>
  <c r="V597" i="11" s="1"/>
  <c r="P567" i="11"/>
  <c r="P582" i="11" s="1"/>
  <c r="P597" i="11" s="1"/>
  <c r="K567" i="11"/>
  <c r="K582" i="11" s="1"/>
  <c r="K597" i="11" s="1"/>
  <c r="F567" i="11"/>
  <c r="F582" i="11" s="1"/>
  <c r="F597" i="11" s="1"/>
  <c r="AD565" i="11"/>
  <c r="AD580" i="11" s="1"/>
  <c r="AD595" i="11" s="1"/>
  <c r="AB563" i="11"/>
  <c r="AB578" i="11" s="1"/>
  <c r="AB593" i="11" s="1"/>
  <c r="V563" i="11"/>
  <c r="V578" i="11" s="1"/>
  <c r="V593" i="11" s="1"/>
  <c r="O563" i="11"/>
  <c r="O578" i="11" s="1"/>
  <c r="O593" i="11" s="1"/>
  <c r="G563" i="11"/>
  <c r="G578" i="11" s="1"/>
  <c r="G593" i="11" s="1"/>
  <c r="V562" i="11"/>
  <c r="V577" i="11" s="1"/>
  <c r="V592" i="11" s="1"/>
  <c r="C683" i="11"/>
  <c r="C698" i="11" s="1"/>
  <c r="C713" i="11" s="1"/>
  <c r="Z683" i="11"/>
  <c r="Z698" i="11" s="1"/>
  <c r="Z713" i="11" s="1"/>
  <c r="S683" i="11"/>
  <c r="S698" i="11" s="1"/>
  <c r="S713" i="11" s="1"/>
  <c r="L683" i="11"/>
  <c r="L698" i="11" s="1"/>
  <c r="L713" i="11" s="1"/>
  <c r="D683" i="11"/>
  <c r="D698" i="11" s="1"/>
  <c r="D713" i="11" s="1"/>
  <c r="AE679" i="11"/>
  <c r="AE694" i="11" s="1"/>
  <c r="AE709" i="11" s="1"/>
  <c r="W679" i="11"/>
  <c r="W694" i="11" s="1"/>
  <c r="W709" i="11" s="1"/>
  <c r="P679" i="11"/>
  <c r="P694" i="11" s="1"/>
  <c r="P709" i="11" s="1"/>
  <c r="J679" i="11"/>
  <c r="J694" i="11" s="1"/>
  <c r="J709" i="11" s="1"/>
  <c r="AE683" i="11"/>
  <c r="AE698" i="11" s="1"/>
  <c r="AE713" i="11" s="1"/>
  <c r="X683" i="11"/>
  <c r="X698" i="11" s="1"/>
  <c r="X713" i="11" s="1"/>
  <c r="R683" i="11"/>
  <c r="R698" i="11" s="1"/>
  <c r="R713" i="11" s="1"/>
  <c r="J683" i="11"/>
  <c r="J698" i="11" s="1"/>
  <c r="J713" i="11" s="1"/>
  <c r="U682" i="11"/>
  <c r="U697" i="11" s="1"/>
  <c r="U712" i="11" s="1"/>
  <c r="AB679" i="11"/>
  <c r="AB694" i="11" s="1"/>
  <c r="AB709" i="11" s="1"/>
  <c r="V679" i="11"/>
  <c r="V694" i="11" s="1"/>
  <c r="V709" i="11" s="1"/>
  <c r="O679" i="11"/>
  <c r="O694" i="11" s="1"/>
  <c r="O709" i="11" s="1"/>
  <c r="G679" i="11"/>
  <c r="G694" i="11" s="1"/>
  <c r="G709" i="11" s="1"/>
  <c r="AF676" i="11"/>
  <c r="AF691" i="11" s="1"/>
  <c r="AF706" i="11" s="1"/>
  <c r="J676" i="11"/>
  <c r="J691" i="11" s="1"/>
  <c r="J706" i="11" s="1"/>
  <c r="A706" i="11"/>
  <c r="Z686" i="11"/>
  <c r="Z701" i="11" s="1"/>
  <c r="Z716" i="11" s="1"/>
  <c r="W685" i="11"/>
  <c r="W700" i="11" s="1"/>
  <c r="W715" i="11" s="1"/>
  <c r="H685" i="11"/>
  <c r="H700" i="11" s="1"/>
  <c r="H715" i="11" s="1"/>
  <c r="Y684" i="11"/>
  <c r="Y699" i="11" s="1"/>
  <c r="Y714" i="11" s="1"/>
  <c r="J684" i="11"/>
  <c r="J699" i="11" s="1"/>
  <c r="J714" i="11" s="1"/>
  <c r="AD683" i="11"/>
  <c r="AD698" i="11" s="1"/>
  <c r="AD713" i="11" s="1"/>
  <c r="W683" i="11"/>
  <c r="W698" i="11" s="1"/>
  <c r="W713" i="11" s="1"/>
  <c r="O683" i="11"/>
  <c r="O698" i="11" s="1"/>
  <c r="O713" i="11" s="1"/>
  <c r="H683" i="11"/>
  <c r="H698" i="11" s="1"/>
  <c r="H713" i="11" s="1"/>
  <c r="T681" i="11"/>
  <c r="T696" i="11" s="1"/>
  <c r="T711" i="11" s="1"/>
  <c r="F681" i="11"/>
  <c r="F696" i="11" s="1"/>
  <c r="F711" i="11" s="1"/>
  <c r="V680" i="11"/>
  <c r="V695" i="11" s="1"/>
  <c r="V710" i="11" s="1"/>
  <c r="H680" i="11"/>
  <c r="H695" i="11" s="1"/>
  <c r="H710" i="11" s="1"/>
  <c r="AA679" i="11"/>
  <c r="AA694" i="11" s="1"/>
  <c r="AA709" i="11" s="1"/>
  <c r="T679" i="11"/>
  <c r="T694" i="11" s="1"/>
  <c r="T709" i="11" s="1"/>
  <c r="L679" i="11"/>
  <c r="L694" i="11" s="1"/>
  <c r="L709" i="11" s="1"/>
  <c r="F679" i="11"/>
  <c r="F694" i="11" s="1"/>
  <c r="F709" i="11" s="1"/>
  <c r="S677" i="11"/>
  <c r="S692" i="11" s="1"/>
  <c r="S707" i="11" s="1"/>
  <c r="AB676" i="11"/>
  <c r="AB691" i="11" s="1"/>
  <c r="AB706" i="11" s="1"/>
  <c r="F676" i="11"/>
  <c r="F691" i="11" s="1"/>
  <c r="F706" i="11" s="1"/>
  <c r="C679" i="11"/>
  <c r="C694" i="11" s="1"/>
  <c r="C709" i="11" s="1"/>
  <c r="M686" i="11"/>
  <c r="M701" i="11" s="1"/>
  <c r="M716" i="11" s="1"/>
  <c r="V684" i="11"/>
  <c r="V699" i="11" s="1"/>
  <c r="V714" i="11" s="1"/>
  <c r="AB683" i="11"/>
  <c r="AB698" i="11" s="1"/>
  <c r="AB713" i="11" s="1"/>
  <c r="T683" i="11"/>
  <c r="T698" i="11" s="1"/>
  <c r="T713" i="11" s="1"/>
  <c r="N683" i="11"/>
  <c r="N698" i="11" s="1"/>
  <c r="N713" i="11" s="1"/>
  <c r="AD680" i="11"/>
  <c r="AD695" i="11" s="1"/>
  <c r="AD710" i="11" s="1"/>
  <c r="AF679" i="11"/>
  <c r="AF694" i="11" s="1"/>
  <c r="AF709" i="11" s="1"/>
  <c r="Z679" i="11"/>
  <c r="Z694" i="11" s="1"/>
  <c r="Z709" i="11" s="1"/>
  <c r="R679" i="11"/>
  <c r="R694" i="11" s="1"/>
  <c r="R709" i="11" s="1"/>
  <c r="K679" i="11"/>
  <c r="K694" i="11" s="1"/>
  <c r="K709" i="11" s="1"/>
  <c r="H628" i="11"/>
  <c r="H643" i="11" s="1"/>
  <c r="H658" i="11" s="1"/>
  <c r="L628" i="11"/>
  <c r="L643" i="11" s="1"/>
  <c r="L658" i="11" s="1"/>
  <c r="W628" i="11"/>
  <c r="W643" i="11" s="1"/>
  <c r="W658" i="11" s="1"/>
  <c r="C628" i="11"/>
  <c r="C643" i="11" s="1"/>
  <c r="C658" i="11" s="1"/>
  <c r="F628" i="11"/>
  <c r="F643" i="11" s="1"/>
  <c r="F658" i="11" s="1"/>
  <c r="P628" i="11"/>
  <c r="P643" i="11" s="1"/>
  <c r="P658" i="11" s="1"/>
  <c r="AA628" i="11"/>
  <c r="AA643" i="11" s="1"/>
  <c r="AA658" i="11" s="1"/>
  <c r="A658" i="11"/>
  <c r="G628" i="11"/>
  <c r="G643" i="11" s="1"/>
  <c r="G658" i="11" s="1"/>
  <c r="R628" i="11"/>
  <c r="R643" i="11" s="1"/>
  <c r="R658" i="11" s="1"/>
  <c r="AB628" i="11"/>
  <c r="AB643" i="11" s="1"/>
  <c r="AB658" i="11" s="1"/>
  <c r="K628" i="11"/>
  <c r="K643" i="11" s="1"/>
  <c r="K658" i="11" s="1"/>
  <c r="V628" i="11"/>
  <c r="V643" i="11" s="1"/>
  <c r="V658" i="11" s="1"/>
  <c r="AF628" i="11"/>
  <c r="AF643" i="11" s="1"/>
  <c r="AF658" i="11" s="1"/>
  <c r="K624" i="11"/>
  <c r="K639" i="11" s="1"/>
  <c r="K654" i="11" s="1"/>
  <c r="G624" i="11"/>
  <c r="G639" i="11" s="1"/>
  <c r="G654" i="11" s="1"/>
  <c r="X624" i="11"/>
  <c r="X639" i="11" s="1"/>
  <c r="X654" i="11" s="1"/>
  <c r="N624" i="11"/>
  <c r="N639" i="11" s="1"/>
  <c r="N654" i="11" s="1"/>
  <c r="AC624" i="11"/>
  <c r="AC639" i="11" s="1"/>
  <c r="AC654" i="11" s="1"/>
  <c r="A639" i="11"/>
  <c r="Q624" i="11"/>
  <c r="Q639" i="11" s="1"/>
  <c r="Q654" i="11" s="1"/>
  <c r="AD624" i="11"/>
  <c r="AD639" i="11" s="1"/>
  <c r="AD654" i="11" s="1"/>
  <c r="C624" i="11"/>
  <c r="C639" i="11" s="1"/>
  <c r="C654" i="11" s="1"/>
  <c r="F624" i="11"/>
  <c r="F639" i="11" s="1"/>
  <c r="F654" i="11" s="1"/>
  <c r="V624" i="11"/>
  <c r="V639" i="11" s="1"/>
  <c r="V654" i="11" s="1"/>
  <c r="D627" i="11"/>
  <c r="D642" i="11" s="1"/>
  <c r="D657" i="11" s="1"/>
  <c r="O627" i="11"/>
  <c r="O642" i="11" s="1"/>
  <c r="O657" i="11" s="1"/>
  <c r="X627" i="11"/>
  <c r="X642" i="11" s="1"/>
  <c r="X657" i="11" s="1"/>
  <c r="AF627" i="11"/>
  <c r="AF642" i="11" s="1"/>
  <c r="AF657" i="11" s="1"/>
  <c r="H627" i="11"/>
  <c r="H642" i="11" s="1"/>
  <c r="H657" i="11" s="1"/>
  <c r="R627" i="11"/>
  <c r="R642" i="11" s="1"/>
  <c r="R657" i="11" s="1"/>
  <c r="Z627" i="11"/>
  <c r="Z642" i="11" s="1"/>
  <c r="Z657" i="11" s="1"/>
  <c r="J627" i="11"/>
  <c r="J642" i="11" s="1"/>
  <c r="J657" i="11" s="1"/>
  <c r="S627" i="11"/>
  <c r="S642" i="11" s="1"/>
  <c r="S657" i="11" s="1"/>
  <c r="AC627" i="11"/>
  <c r="AC642" i="11" s="1"/>
  <c r="AC657" i="11" s="1"/>
  <c r="L627" i="11"/>
  <c r="L642" i="11" s="1"/>
  <c r="L657" i="11" s="1"/>
  <c r="W627" i="11"/>
  <c r="W642" i="11" s="1"/>
  <c r="W657" i="11" s="1"/>
  <c r="AD627" i="11"/>
  <c r="AD642" i="11" s="1"/>
  <c r="AD657" i="11" s="1"/>
  <c r="O623" i="11"/>
  <c r="O638" i="11" s="1"/>
  <c r="O653" i="11" s="1"/>
  <c r="AA623" i="11"/>
  <c r="AA638" i="11" s="1"/>
  <c r="AA653" i="11" s="1"/>
  <c r="E623" i="11"/>
  <c r="E638" i="11" s="1"/>
  <c r="E653" i="11" s="1"/>
  <c r="P623" i="11"/>
  <c r="P638" i="11" s="1"/>
  <c r="P653" i="11" s="1"/>
  <c r="AB623" i="11"/>
  <c r="AB638" i="11" s="1"/>
  <c r="AB653" i="11" s="1"/>
  <c r="G623" i="11"/>
  <c r="G638" i="11" s="1"/>
  <c r="G653" i="11" s="1"/>
  <c r="T623" i="11"/>
  <c r="T638" i="11" s="1"/>
  <c r="T653" i="11" s="1"/>
  <c r="AG623" i="11"/>
  <c r="AG638" i="11" s="1"/>
  <c r="AG653" i="11" s="1"/>
  <c r="A638" i="11"/>
  <c r="I623" i="11"/>
  <c r="I638" i="11" s="1"/>
  <c r="I653" i="11" s="1"/>
  <c r="W623" i="11"/>
  <c r="W638" i="11" s="1"/>
  <c r="W653" i="11" s="1"/>
  <c r="O619" i="11"/>
  <c r="O634" i="11" s="1"/>
  <c r="O649" i="11" s="1"/>
  <c r="AC619" i="11"/>
  <c r="AC634" i="11" s="1"/>
  <c r="AC649" i="11" s="1"/>
  <c r="D619" i="11"/>
  <c r="D634" i="11" s="1"/>
  <c r="D649" i="11" s="1"/>
  <c r="T619" i="11"/>
  <c r="T634" i="11" s="1"/>
  <c r="T649" i="11" s="1"/>
  <c r="AG619" i="11"/>
  <c r="AG634" i="11" s="1"/>
  <c r="AG649" i="11" s="1"/>
  <c r="C619" i="11"/>
  <c r="C634" i="11" s="1"/>
  <c r="C649" i="11" s="1"/>
  <c r="A634" i="11"/>
  <c r="K619" i="11"/>
  <c r="K634" i="11" s="1"/>
  <c r="K649" i="11" s="1"/>
  <c r="W619" i="11"/>
  <c r="W634" i="11" s="1"/>
  <c r="W649" i="11" s="1"/>
  <c r="M619" i="11"/>
  <c r="M634" i="11" s="1"/>
  <c r="M649" i="11" s="1"/>
  <c r="Y619" i="11"/>
  <c r="Y634" i="11" s="1"/>
  <c r="Y649" i="11" s="1"/>
  <c r="C623" i="11"/>
  <c r="C638" i="11" s="1"/>
  <c r="C653" i="11" s="1"/>
  <c r="AE620" i="11"/>
  <c r="AE635" i="11" s="1"/>
  <c r="AE650" i="11" s="1"/>
  <c r="K620" i="11"/>
  <c r="K635" i="11" s="1"/>
  <c r="K650" i="11" s="1"/>
  <c r="C618" i="11"/>
  <c r="C633" i="11" s="1"/>
  <c r="C648" i="11" s="1"/>
  <c r="AF626" i="11"/>
  <c r="AF641" i="11" s="1"/>
  <c r="AF656" i="11" s="1"/>
  <c r="X626" i="11"/>
  <c r="X641" i="11" s="1"/>
  <c r="X656" i="11" s="1"/>
  <c r="Q626" i="11"/>
  <c r="Q641" i="11" s="1"/>
  <c r="Q656" i="11" s="1"/>
  <c r="J626" i="11"/>
  <c r="J641" i="11" s="1"/>
  <c r="J656" i="11" s="1"/>
  <c r="AC622" i="11"/>
  <c r="AC637" i="11" s="1"/>
  <c r="AC652" i="11" s="1"/>
  <c r="R622" i="11"/>
  <c r="R637" i="11" s="1"/>
  <c r="R652" i="11" s="1"/>
  <c r="I622" i="11"/>
  <c r="I637" i="11" s="1"/>
  <c r="I652" i="11" s="1"/>
  <c r="Y620" i="11"/>
  <c r="Y635" i="11" s="1"/>
  <c r="Y650" i="11" s="1"/>
  <c r="E620" i="11"/>
  <c r="E635" i="11" s="1"/>
  <c r="E650" i="11" s="1"/>
  <c r="W618" i="11"/>
  <c r="W633" i="11" s="1"/>
  <c r="W648" i="11" s="1"/>
  <c r="M618" i="11"/>
  <c r="M633" i="11" s="1"/>
  <c r="M648" i="11" s="1"/>
  <c r="C626" i="11"/>
  <c r="AC626" i="11"/>
  <c r="AC641" i="11" s="1"/>
  <c r="AC656" i="11" s="1"/>
  <c r="V626" i="11"/>
  <c r="V641" i="11" s="1"/>
  <c r="V656" i="11" s="1"/>
  <c r="P626" i="11"/>
  <c r="P641" i="11" s="1"/>
  <c r="P656" i="11" s="1"/>
  <c r="Y622" i="11"/>
  <c r="Y637" i="11" s="1"/>
  <c r="Y652" i="11" s="1"/>
  <c r="O622" i="11"/>
  <c r="O637" i="11" s="1"/>
  <c r="O652" i="11" s="1"/>
  <c r="U620" i="11"/>
  <c r="U635" i="11" s="1"/>
  <c r="U650" i="11" s="1"/>
  <c r="V618" i="11"/>
  <c r="V633" i="11" s="1"/>
  <c r="V648" i="11" s="1"/>
  <c r="AG620" i="11"/>
  <c r="AG635" i="11" s="1"/>
  <c r="AG650" i="11" s="1"/>
  <c r="N620" i="11"/>
  <c r="N635" i="11" s="1"/>
  <c r="N650" i="11" s="1"/>
  <c r="AC285" i="11"/>
  <c r="AC300" i="11" s="1"/>
  <c r="AC315" i="11" s="1"/>
  <c r="Q284" i="11"/>
  <c r="Q299" i="11" s="1"/>
  <c r="Q314" i="11" s="1"/>
  <c r="O281" i="11"/>
  <c r="O296" i="11" s="1"/>
  <c r="O311" i="11" s="1"/>
  <c r="Q280" i="11"/>
  <c r="Q295" i="11" s="1"/>
  <c r="Q310" i="11" s="1"/>
  <c r="C286" i="11"/>
  <c r="AE290" i="11"/>
  <c r="AE305" i="11" s="1"/>
  <c r="AE320" i="11" s="1"/>
  <c r="W290" i="11"/>
  <c r="W305" i="11" s="1"/>
  <c r="W320" i="11" s="1"/>
  <c r="Q290" i="11"/>
  <c r="Q305" i="11" s="1"/>
  <c r="Q320" i="11" s="1"/>
  <c r="J290" i="11"/>
  <c r="J305" i="11" s="1"/>
  <c r="J320" i="11" s="1"/>
  <c r="U289" i="11"/>
  <c r="U304" i="11" s="1"/>
  <c r="U319" i="11" s="1"/>
  <c r="S288" i="11"/>
  <c r="S303" i="11" s="1"/>
  <c r="S318" i="11" s="1"/>
  <c r="AF287" i="11"/>
  <c r="AF302" i="11" s="1"/>
  <c r="AF317" i="11" s="1"/>
  <c r="AA287" i="11"/>
  <c r="AA302" i="11" s="1"/>
  <c r="AA317" i="11" s="1"/>
  <c r="U287" i="11"/>
  <c r="U302" i="11" s="1"/>
  <c r="U317" i="11" s="1"/>
  <c r="P287" i="11"/>
  <c r="P302" i="11" s="1"/>
  <c r="P317" i="11" s="1"/>
  <c r="K287" i="11"/>
  <c r="K302" i="11" s="1"/>
  <c r="K317" i="11" s="1"/>
  <c r="E287" i="11"/>
  <c r="E302" i="11" s="1"/>
  <c r="E317" i="11" s="1"/>
  <c r="AC286" i="11"/>
  <c r="AC301" i="11" s="1"/>
  <c r="AC316" i="11" s="1"/>
  <c r="U286" i="11"/>
  <c r="U301" i="11" s="1"/>
  <c r="U316" i="11" s="1"/>
  <c r="N286" i="11"/>
  <c r="N301" i="11" s="1"/>
  <c r="N316" i="11" s="1"/>
  <c r="G286" i="11"/>
  <c r="G301" i="11" s="1"/>
  <c r="G316" i="11" s="1"/>
  <c r="AF284" i="11"/>
  <c r="AF299" i="11" s="1"/>
  <c r="AF314" i="11" s="1"/>
  <c r="D284" i="11"/>
  <c r="D299" i="11" s="1"/>
  <c r="D314" i="11" s="1"/>
  <c r="Z283" i="11"/>
  <c r="Z298" i="11" s="1"/>
  <c r="Z313" i="11" s="1"/>
  <c r="S283" i="11"/>
  <c r="S298" i="11" s="1"/>
  <c r="S313" i="11" s="1"/>
  <c r="M283" i="11"/>
  <c r="M298" i="11" s="1"/>
  <c r="M313" i="11" s="1"/>
  <c r="E283" i="11"/>
  <c r="E298" i="11" s="1"/>
  <c r="E313" i="11" s="1"/>
  <c r="AA282" i="11"/>
  <c r="AA297" i="11" s="1"/>
  <c r="AA312" i="11" s="1"/>
  <c r="Q282" i="11"/>
  <c r="Q297" i="11" s="1"/>
  <c r="Q312" i="11" s="1"/>
  <c r="G282" i="11"/>
  <c r="G297" i="11" s="1"/>
  <c r="G312" i="11" s="1"/>
  <c r="AE280" i="11"/>
  <c r="AE295" i="11" s="1"/>
  <c r="AE310" i="11" s="1"/>
  <c r="AD288" i="11"/>
  <c r="AD303" i="11" s="1"/>
  <c r="AD318" i="11" s="1"/>
  <c r="I288" i="11"/>
  <c r="I303" i="11" s="1"/>
  <c r="I318" i="11" s="1"/>
  <c r="A314" i="11"/>
  <c r="C283" i="11"/>
  <c r="C298" i="11" s="1"/>
  <c r="C313" i="11" s="1"/>
  <c r="AG290" i="11"/>
  <c r="AG305" i="11" s="1"/>
  <c r="AG320" i="11" s="1"/>
  <c r="Z290" i="11"/>
  <c r="Z305" i="11" s="1"/>
  <c r="Z320" i="11" s="1"/>
  <c r="R290" i="11"/>
  <c r="R305" i="11" s="1"/>
  <c r="R320" i="11" s="1"/>
  <c r="K290" i="11"/>
  <c r="K305" i="11" s="1"/>
  <c r="K320" i="11" s="1"/>
  <c r="AG287" i="11"/>
  <c r="AG302" i="11" s="1"/>
  <c r="AG317" i="11" s="1"/>
  <c r="AB287" i="11"/>
  <c r="AB302" i="11" s="1"/>
  <c r="AB317" i="11" s="1"/>
  <c r="W287" i="11"/>
  <c r="W302" i="11" s="1"/>
  <c r="W317" i="11" s="1"/>
  <c r="Q287" i="11"/>
  <c r="Q302" i="11" s="1"/>
  <c r="Q317" i="11" s="1"/>
  <c r="L287" i="11"/>
  <c r="L302" i="11" s="1"/>
  <c r="L317" i="11" s="1"/>
  <c r="G287" i="11"/>
  <c r="G302" i="11" s="1"/>
  <c r="G317" i="11" s="1"/>
  <c r="AD286" i="11"/>
  <c r="AD301" i="11" s="1"/>
  <c r="AD316" i="11" s="1"/>
  <c r="W286" i="11"/>
  <c r="W301" i="11" s="1"/>
  <c r="W316" i="11" s="1"/>
  <c r="O286" i="11"/>
  <c r="O301" i="11" s="1"/>
  <c r="O316" i="11" s="1"/>
  <c r="K284" i="11"/>
  <c r="K299" i="11" s="1"/>
  <c r="K314" i="11" s="1"/>
  <c r="AC283" i="11"/>
  <c r="AC298" i="11" s="1"/>
  <c r="AC313" i="11" s="1"/>
  <c r="U283" i="11"/>
  <c r="U298" i="11" s="1"/>
  <c r="U313" i="11" s="1"/>
  <c r="N283" i="11"/>
  <c r="N298" i="11" s="1"/>
  <c r="N313" i="11" s="1"/>
  <c r="AB282" i="11"/>
  <c r="AB297" i="11" s="1"/>
  <c r="AB312" i="11" s="1"/>
  <c r="S282" i="11"/>
  <c r="S297" i="11" s="1"/>
  <c r="S312" i="11" s="1"/>
  <c r="I280" i="11"/>
  <c r="I295" i="11" s="1"/>
  <c r="I310" i="11" s="1"/>
  <c r="A351" i="11"/>
  <c r="C338" i="11"/>
  <c r="C353" i="11" s="1"/>
  <c r="C368" i="11" s="1"/>
  <c r="C343" i="11"/>
  <c r="AC346" i="11"/>
  <c r="AC361" i="11" s="1"/>
  <c r="AC376" i="11" s="1"/>
  <c r="R346" i="11"/>
  <c r="R361" i="11" s="1"/>
  <c r="R376" i="11" s="1"/>
  <c r="I346" i="11"/>
  <c r="I361" i="11" s="1"/>
  <c r="I376" i="11" s="1"/>
  <c r="AE345" i="11"/>
  <c r="AE360" i="11" s="1"/>
  <c r="AE375" i="11" s="1"/>
  <c r="W345" i="11"/>
  <c r="W360" i="11" s="1"/>
  <c r="W375" i="11" s="1"/>
  <c r="P345" i="11"/>
  <c r="P360" i="11" s="1"/>
  <c r="P375" i="11" s="1"/>
  <c r="I345" i="11"/>
  <c r="I360" i="11" s="1"/>
  <c r="I375" i="11" s="1"/>
  <c r="AE344" i="11"/>
  <c r="AE359" i="11" s="1"/>
  <c r="AE374" i="11" s="1"/>
  <c r="M344" i="11"/>
  <c r="M359" i="11" s="1"/>
  <c r="M374" i="11" s="1"/>
  <c r="AA343" i="11"/>
  <c r="AA358" i="11" s="1"/>
  <c r="AA373" i="11" s="1"/>
  <c r="M343" i="11"/>
  <c r="M358" i="11" s="1"/>
  <c r="M373" i="11" s="1"/>
  <c r="AE342" i="11"/>
  <c r="AE357" i="11" s="1"/>
  <c r="AE372" i="11" s="1"/>
  <c r="V342" i="11"/>
  <c r="V357" i="11" s="1"/>
  <c r="V372" i="11" s="1"/>
  <c r="N342" i="11"/>
  <c r="N357" i="11" s="1"/>
  <c r="N372" i="11" s="1"/>
  <c r="AG341" i="11"/>
  <c r="AG356" i="11" s="1"/>
  <c r="AG371" i="11" s="1"/>
  <c r="Y341" i="11"/>
  <c r="Y356" i="11" s="1"/>
  <c r="Y371" i="11" s="1"/>
  <c r="S341" i="11"/>
  <c r="S356" i="11" s="1"/>
  <c r="S371" i="11" s="1"/>
  <c r="L341" i="11"/>
  <c r="L356" i="11" s="1"/>
  <c r="L371" i="11" s="1"/>
  <c r="D341" i="11"/>
  <c r="D356" i="11" s="1"/>
  <c r="D371" i="11" s="1"/>
  <c r="R340" i="11"/>
  <c r="R355" i="11" s="1"/>
  <c r="R370" i="11" s="1"/>
  <c r="AC339" i="11"/>
  <c r="AC354" i="11" s="1"/>
  <c r="AC369" i="11" s="1"/>
  <c r="S339" i="11"/>
  <c r="S354" i="11" s="1"/>
  <c r="S369" i="11" s="1"/>
  <c r="D339" i="11"/>
  <c r="D354" i="11" s="1"/>
  <c r="D369" i="11" s="1"/>
  <c r="W338" i="11"/>
  <c r="W353" i="11" s="1"/>
  <c r="W368" i="11" s="1"/>
  <c r="N338" i="11"/>
  <c r="N353" i="11" s="1"/>
  <c r="N368" i="11" s="1"/>
  <c r="F338" i="11"/>
  <c r="F353" i="11" s="1"/>
  <c r="F368" i="11" s="1"/>
  <c r="AB337" i="11"/>
  <c r="AB352" i="11" s="1"/>
  <c r="AB367" i="11" s="1"/>
  <c r="U337" i="11"/>
  <c r="U352" i="11" s="1"/>
  <c r="U367" i="11" s="1"/>
  <c r="O337" i="11"/>
  <c r="O352" i="11" s="1"/>
  <c r="O367" i="11" s="1"/>
  <c r="G337" i="11"/>
  <c r="G352" i="11" s="1"/>
  <c r="G367" i="11" s="1"/>
  <c r="Z336" i="11"/>
  <c r="Z351" i="11" s="1"/>
  <c r="Z366" i="11" s="1"/>
  <c r="I336" i="11"/>
  <c r="I351" i="11" s="1"/>
  <c r="I366" i="11" s="1"/>
  <c r="C339" i="11"/>
  <c r="C345" i="11"/>
  <c r="C360" i="11" s="1"/>
  <c r="C375" i="11" s="1"/>
  <c r="Y346" i="11"/>
  <c r="Y361" i="11" s="1"/>
  <c r="Y376" i="11" s="1"/>
  <c r="Q346" i="11"/>
  <c r="Q361" i="11" s="1"/>
  <c r="Q376" i="11" s="1"/>
  <c r="G346" i="11"/>
  <c r="G361" i="11" s="1"/>
  <c r="G376" i="11" s="1"/>
  <c r="AB345" i="11"/>
  <c r="AB360" i="11" s="1"/>
  <c r="AB375" i="11" s="1"/>
  <c r="U345" i="11"/>
  <c r="U360" i="11" s="1"/>
  <c r="U375" i="11" s="1"/>
  <c r="O345" i="11"/>
  <c r="O360" i="11" s="1"/>
  <c r="O375" i="11" s="1"/>
  <c r="G345" i="11"/>
  <c r="G360" i="11" s="1"/>
  <c r="G375" i="11" s="1"/>
  <c r="Y344" i="11"/>
  <c r="Y359" i="11" s="1"/>
  <c r="Y374" i="11" s="1"/>
  <c r="E344" i="11"/>
  <c r="E359" i="11" s="1"/>
  <c r="E374" i="11" s="1"/>
  <c r="W343" i="11"/>
  <c r="W358" i="11" s="1"/>
  <c r="W373" i="11" s="1"/>
  <c r="L343" i="11"/>
  <c r="L358" i="11" s="1"/>
  <c r="L373" i="11" s="1"/>
  <c r="AD342" i="11"/>
  <c r="AD357" i="11" s="1"/>
  <c r="AD372" i="11" s="1"/>
  <c r="U342" i="11"/>
  <c r="U357" i="11" s="1"/>
  <c r="U372" i="11" s="1"/>
  <c r="J342" i="11"/>
  <c r="J357" i="11" s="1"/>
  <c r="J372" i="11" s="1"/>
  <c r="AE341" i="11"/>
  <c r="AE356" i="11" s="1"/>
  <c r="AE371" i="11" s="1"/>
  <c r="X341" i="11"/>
  <c r="X356" i="11" s="1"/>
  <c r="X371" i="11" s="1"/>
  <c r="Q341" i="11"/>
  <c r="Q356" i="11" s="1"/>
  <c r="Q371" i="11" s="1"/>
  <c r="I341" i="11"/>
  <c r="I356" i="11" s="1"/>
  <c r="I371" i="11" s="1"/>
  <c r="AE340" i="11"/>
  <c r="AE355" i="11" s="1"/>
  <c r="AE370" i="11" s="1"/>
  <c r="K340" i="11"/>
  <c r="K355" i="11" s="1"/>
  <c r="K370" i="11" s="1"/>
  <c r="AA339" i="11"/>
  <c r="AA354" i="11" s="1"/>
  <c r="AA369" i="11" s="1"/>
  <c r="M339" i="11"/>
  <c r="M354" i="11" s="1"/>
  <c r="M369" i="11" s="1"/>
  <c r="AD338" i="11"/>
  <c r="AD353" i="11" s="1"/>
  <c r="AD368" i="11" s="1"/>
  <c r="V338" i="11"/>
  <c r="V353" i="11" s="1"/>
  <c r="V368" i="11" s="1"/>
  <c r="M338" i="11"/>
  <c r="M353" i="11" s="1"/>
  <c r="M368" i="11" s="1"/>
  <c r="AG337" i="11"/>
  <c r="AG352" i="11" s="1"/>
  <c r="AG367" i="11" s="1"/>
  <c r="AA337" i="11"/>
  <c r="AA352" i="11" s="1"/>
  <c r="AA367" i="11" s="1"/>
  <c r="T337" i="11"/>
  <c r="T352" i="11" s="1"/>
  <c r="T367" i="11" s="1"/>
  <c r="L337" i="11"/>
  <c r="L352" i="11" s="1"/>
  <c r="L367" i="11" s="1"/>
  <c r="E337" i="11"/>
  <c r="E352" i="11" s="1"/>
  <c r="E367" i="11" s="1"/>
  <c r="S336" i="11"/>
  <c r="S351" i="11" s="1"/>
  <c r="S366" i="11" s="1"/>
  <c r="C341" i="11"/>
  <c r="C356" i="11" s="1"/>
  <c r="C371" i="11" s="1"/>
  <c r="AG346" i="11"/>
  <c r="AG361" i="11" s="1"/>
  <c r="AG376" i="11" s="1"/>
  <c r="W346" i="11"/>
  <c r="W361" i="11" s="1"/>
  <c r="W376" i="11" s="1"/>
  <c r="N346" i="11"/>
  <c r="N361" i="11" s="1"/>
  <c r="N376" i="11" s="1"/>
  <c r="AG345" i="11"/>
  <c r="AG360" i="11" s="1"/>
  <c r="AG375" i="11" s="1"/>
  <c r="AA345" i="11"/>
  <c r="AA360" i="11" s="1"/>
  <c r="AA375" i="11" s="1"/>
  <c r="T345" i="11"/>
  <c r="T360" i="11" s="1"/>
  <c r="T375" i="11" s="1"/>
  <c r="L345" i="11"/>
  <c r="L360" i="11" s="1"/>
  <c r="L375" i="11" s="1"/>
  <c r="E345" i="11"/>
  <c r="E360" i="11" s="1"/>
  <c r="E375" i="11" s="1"/>
  <c r="U344" i="11"/>
  <c r="U359" i="11" s="1"/>
  <c r="U374" i="11" s="1"/>
  <c r="AG343" i="11"/>
  <c r="AG358" i="11" s="1"/>
  <c r="AG373" i="11" s="1"/>
  <c r="U343" i="11"/>
  <c r="U358" i="11" s="1"/>
  <c r="U373" i="11" s="1"/>
  <c r="G343" i="11"/>
  <c r="G358" i="11" s="1"/>
  <c r="G373" i="11" s="1"/>
  <c r="AA342" i="11"/>
  <c r="AA357" i="11" s="1"/>
  <c r="AA372" i="11" s="1"/>
  <c r="Q342" i="11"/>
  <c r="Q357" i="11" s="1"/>
  <c r="Q372" i="11" s="1"/>
  <c r="I342" i="11"/>
  <c r="I357" i="11" s="1"/>
  <c r="I372" i="11" s="1"/>
  <c r="AC341" i="11"/>
  <c r="AC356" i="11" s="1"/>
  <c r="AC371" i="11" s="1"/>
  <c r="W341" i="11"/>
  <c r="W356" i="11" s="1"/>
  <c r="W371" i="11" s="1"/>
  <c r="O341" i="11"/>
  <c r="O356" i="11" s="1"/>
  <c r="O371" i="11" s="1"/>
  <c r="H341" i="11"/>
  <c r="H356" i="11" s="1"/>
  <c r="H371" i="11" s="1"/>
  <c r="AA340" i="11"/>
  <c r="AA355" i="11" s="1"/>
  <c r="AA370" i="11" s="1"/>
  <c r="J340" i="11"/>
  <c r="J355" i="11" s="1"/>
  <c r="J370" i="11" s="1"/>
  <c r="U339" i="11"/>
  <c r="U354" i="11" s="1"/>
  <c r="U369" i="11" s="1"/>
  <c r="K339" i="11"/>
  <c r="K354" i="11" s="1"/>
  <c r="K369" i="11" s="1"/>
  <c r="AC338" i="11"/>
  <c r="AC353" i="11" s="1"/>
  <c r="AC368" i="11" s="1"/>
  <c r="S338" i="11"/>
  <c r="S353" i="11" s="1"/>
  <c r="S368" i="11" s="1"/>
  <c r="I338" i="11"/>
  <c r="I353" i="11" s="1"/>
  <c r="I368" i="11" s="1"/>
  <c r="AF337" i="11"/>
  <c r="AF352" i="11" s="1"/>
  <c r="AF367" i="11" s="1"/>
  <c r="Y337" i="11"/>
  <c r="Y352" i="11" s="1"/>
  <c r="Y367" i="11" s="1"/>
  <c r="Q337" i="11"/>
  <c r="Q352" i="11" s="1"/>
  <c r="Q367" i="11" s="1"/>
  <c r="K337" i="11"/>
  <c r="K352" i="11" s="1"/>
  <c r="K367" i="11" s="1"/>
  <c r="D337" i="11"/>
  <c r="D352" i="11" s="1"/>
  <c r="D367" i="11" s="1"/>
  <c r="R336" i="11"/>
  <c r="R351" i="11" s="1"/>
  <c r="R366" i="11" s="1"/>
  <c r="C337" i="11"/>
  <c r="C352" i="11" s="1"/>
  <c r="C367" i="11" s="1"/>
  <c r="C342" i="11"/>
  <c r="C357" i="11" s="1"/>
  <c r="C372" i="11" s="1"/>
  <c r="AD346" i="11"/>
  <c r="AD361" i="11" s="1"/>
  <c r="AD376" i="11" s="1"/>
  <c r="V346" i="11"/>
  <c r="V361" i="11" s="1"/>
  <c r="V376" i="11" s="1"/>
  <c r="AF345" i="11"/>
  <c r="AF360" i="11" s="1"/>
  <c r="AF375" i="11" s="1"/>
  <c r="Y345" i="11"/>
  <c r="Y360" i="11" s="1"/>
  <c r="Y375" i="11" s="1"/>
  <c r="Q345" i="11"/>
  <c r="Q360" i="11" s="1"/>
  <c r="Q375" i="11" s="1"/>
  <c r="K345" i="11"/>
  <c r="K360" i="11" s="1"/>
  <c r="K375" i="11" s="1"/>
  <c r="AC343" i="11"/>
  <c r="AC358" i="11" s="1"/>
  <c r="AC373" i="11" s="1"/>
  <c r="P343" i="11"/>
  <c r="P358" i="11" s="1"/>
  <c r="P373" i="11" s="1"/>
  <c r="Y342" i="11"/>
  <c r="Y357" i="11" s="1"/>
  <c r="Y372" i="11" s="1"/>
  <c r="O342" i="11"/>
  <c r="O357" i="11" s="1"/>
  <c r="O372" i="11" s="1"/>
  <c r="AB341" i="11"/>
  <c r="AB356" i="11" s="1"/>
  <c r="AB371" i="11" s="1"/>
  <c r="T341" i="11"/>
  <c r="T356" i="11" s="1"/>
  <c r="T371" i="11" s="1"/>
  <c r="M341" i="11"/>
  <c r="M356" i="11" s="1"/>
  <c r="M371" i="11" s="1"/>
  <c r="U340" i="11"/>
  <c r="U355" i="11" s="1"/>
  <c r="U370" i="11" s="1"/>
  <c r="AF339" i="11"/>
  <c r="AF354" i="11" s="1"/>
  <c r="AF369" i="11" s="1"/>
  <c r="T339" i="11"/>
  <c r="T354" i="11" s="1"/>
  <c r="T369" i="11" s="1"/>
  <c r="AA338" i="11"/>
  <c r="AA353" i="11" s="1"/>
  <c r="AA368" i="11" s="1"/>
  <c r="Q338" i="11"/>
  <c r="Q353" i="11" s="1"/>
  <c r="Q368" i="11" s="1"/>
  <c r="AE337" i="11"/>
  <c r="AE352" i="11" s="1"/>
  <c r="AE367" i="11" s="1"/>
  <c r="W337" i="11"/>
  <c r="W352" i="11" s="1"/>
  <c r="W367" i="11" s="1"/>
  <c r="P337" i="11"/>
  <c r="P352" i="11" s="1"/>
  <c r="P367" i="11" s="1"/>
  <c r="AD336" i="11"/>
  <c r="AD351" i="11" s="1"/>
  <c r="AD366" i="11" s="1"/>
  <c r="J336" i="11"/>
  <c r="J351" i="11" s="1"/>
  <c r="J366" i="11" s="1"/>
  <c r="A417" i="11"/>
  <c r="F402" i="11"/>
  <c r="F417" i="11" s="1"/>
  <c r="F432" i="11" s="1"/>
  <c r="K402" i="11"/>
  <c r="K417" i="11" s="1"/>
  <c r="K432" i="11" s="1"/>
  <c r="Q402" i="11"/>
  <c r="Q417" i="11" s="1"/>
  <c r="Q432" i="11" s="1"/>
  <c r="V402" i="11"/>
  <c r="V417" i="11" s="1"/>
  <c r="V432" i="11" s="1"/>
  <c r="AA402" i="11"/>
  <c r="AA417" i="11" s="1"/>
  <c r="AA432" i="11" s="1"/>
  <c r="AG402" i="11"/>
  <c r="AG417" i="11" s="1"/>
  <c r="AG432" i="11" s="1"/>
  <c r="A432" i="11"/>
  <c r="I402" i="11"/>
  <c r="I417" i="11" s="1"/>
  <c r="I432" i="11" s="1"/>
  <c r="N402" i="11"/>
  <c r="N417" i="11" s="1"/>
  <c r="N432" i="11" s="1"/>
  <c r="S402" i="11"/>
  <c r="S417" i="11" s="1"/>
  <c r="S432" i="11" s="1"/>
  <c r="Y402" i="11"/>
  <c r="Y417" i="11" s="1"/>
  <c r="Y432" i="11" s="1"/>
  <c r="AD402" i="11"/>
  <c r="AD417" i="11" s="1"/>
  <c r="AD432" i="11" s="1"/>
  <c r="E402" i="11"/>
  <c r="E417" i="11" s="1"/>
  <c r="E432" i="11" s="1"/>
  <c r="J402" i="11"/>
  <c r="J417" i="11" s="1"/>
  <c r="J432" i="11" s="1"/>
  <c r="O402" i="11"/>
  <c r="O417" i="11" s="1"/>
  <c r="O432" i="11" s="1"/>
  <c r="U402" i="11"/>
  <c r="U417" i="11" s="1"/>
  <c r="U432" i="11" s="1"/>
  <c r="Z402" i="11"/>
  <c r="Z417" i="11" s="1"/>
  <c r="Z432" i="11" s="1"/>
  <c r="AE402" i="11"/>
  <c r="AE417" i="11" s="1"/>
  <c r="AE432" i="11" s="1"/>
  <c r="G402" i="11"/>
  <c r="G417" i="11" s="1"/>
  <c r="G432" i="11" s="1"/>
  <c r="M402" i="11"/>
  <c r="M417" i="11" s="1"/>
  <c r="M432" i="11" s="1"/>
  <c r="R402" i="11"/>
  <c r="R417" i="11" s="1"/>
  <c r="R432" i="11" s="1"/>
  <c r="W402" i="11"/>
  <c r="W417" i="11" s="1"/>
  <c r="W432" i="11" s="1"/>
  <c r="D398" i="11"/>
  <c r="D413" i="11" s="1"/>
  <c r="D428" i="11" s="1"/>
  <c r="I398" i="11"/>
  <c r="I413" i="11" s="1"/>
  <c r="I428" i="11" s="1"/>
  <c r="N398" i="11"/>
  <c r="N413" i="11" s="1"/>
  <c r="N428" i="11" s="1"/>
  <c r="S398" i="11"/>
  <c r="S413" i="11" s="1"/>
  <c r="S428" i="11" s="1"/>
  <c r="Y398" i="11"/>
  <c r="Y413" i="11" s="1"/>
  <c r="Y428" i="11" s="1"/>
  <c r="AD398" i="11"/>
  <c r="AD413" i="11" s="1"/>
  <c r="AD428" i="11" s="1"/>
  <c r="E398" i="11"/>
  <c r="E413" i="11" s="1"/>
  <c r="E428" i="11" s="1"/>
  <c r="J398" i="11"/>
  <c r="J413" i="11" s="1"/>
  <c r="J428" i="11" s="1"/>
  <c r="O398" i="11"/>
  <c r="O413" i="11" s="1"/>
  <c r="O428" i="11" s="1"/>
  <c r="U398" i="11"/>
  <c r="U413" i="11" s="1"/>
  <c r="U428" i="11" s="1"/>
  <c r="Z398" i="11"/>
  <c r="Z413" i="11" s="1"/>
  <c r="Z428" i="11" s="1"/>
  <c r="AE398" i="11"/>
  <c r="AE413" i="11" s="1"/>
  <c r="AE428" i="11" s="1"/>
  <c r="F398" i="11"/>
  <c r="F413" i="11" s="1"/>
  <c r="F428" i="11" s="1"/>
  <c r="K398" i="11"/>
  <c r="K413" i="11" s="1"/>
  <c r="K428" i="11" s="1"/>
  <c r="Q398" i="11"/>
  <c r="Q413" i="11" s="1"/>
  <c r="Q428" i="11" s="1"/>
  <c r="V398" i="11"/>
  <c r="V413" i="11" s="1"/>
  <c r="V428" i="11" s="1"/>
  <c r="AA398" i="11"/>
  <c r="AA413" i="11" s="1"/>
  <c r="AA428" i="11" s="1"/>
  <c r="AG398" i="11"/>
  <c r="AG413" i="11" s="1"/>
  <c r="AG428" i="11" s="1"/>
  <c r="A428" i="11"/>
  <c r="G398" i="11"/>
  <c r="G413" i="11" s="1"/>
  <c r="G428" i="11" s="1"/>
  <c r="M398" i="11"/>
  <c r="M413" i="11" s="1"/>
  <c r="M428" i="11" s="1"/>
  <c r="R398" i="11"/>
  <c r="R413" i="11" s="1"/>
  <c r="R428" i="11" s="1"/>
  <c r="W398" i="11"/>
  <c r="W413" i="11" s="1"/>
  <c r="W428" i="11" s="1"/>
  <c r="AC398" i="11"/>
  <c r="AC413" i="11" s="1"/>
  <c r="AC428" i="11" s="1"/>
  <c r="C398" i="11"/>
  <c r="C413" i="11" s="1"/>
  <c r="C428" i="11" s="1"/>
  <c r="A424" i="11"/>
  <c r="F394" i="11"/>
  <c r="F409" i="11" s="1"/>
  <c r="F424" i="11" s="1"/>
  <c r="K394" i="11"/>
  <c r="K409" i="11" s="1"/>
  <c r="K424" i="11" s="1"/>
  <c r="Q394" i="11"/>
  <c r="Q409" i="11" s="1"/>
  <c r="Q424" i="11" s="1"/>
  <c r="V394" i="11"/>
  <c r="V409" i="11" s="1"/>
  <c r="V424" i="11" s="1"/>
  <c r="AA394" i="11"/>
  <c r="AA409" i="11" s="1"/>
  <c r="AA424" i="11" s="1"/>
  <c r="AG394" i="11"/>
  <c r="AG409" i="11" s="1"/>
  <c r="AG424" i="11" s="1"/>
  <c r="A409" i="11"/>
  <c r="G394" i="11"/>
  <c r="G409" i="11" s="1"/>
  <c r="G424" i="11" s="1"/>
  <c r="M394" i="11"/>
  <c r="M409" i="11" s="1"/>
  <c r="M424" i="11" s="1"/>
  <c r="R394" i="11"/>
  <c r="R409" i="11" s="1"/>
  <c r="R424" i="11" s="1"/>
  <c r="W394" i="11"/>
  <c r="W409" i="11" s="1"/>
  <c r="W424" i="11" s="1"/>
  <c r="AC394" i="11"/>
  <c r="AC409" i="11" s="1"/>
  <c r="AC424" i="11" s="1"/>
  <c r="I394" i="11"/>
  <c r="I409" i="11" s="1"/>
  <c r="I424" i="11" s="1"/>
  <c r="N394" i="11"/>
  <c r="N409" i="11" s="1"/>
  <c r="N424" i="11" s="1"/>
  <c r="S394" i="11"/>
  <c r="S409" i="11" s="1"/>
  <c r="S424" i="11" s="1"/>
  <c r="Y394" i="11"/>
  <c r="Y409" i="11" s="1"/>
  <c r="Y424" i="11" s="1"/>
  <c r="AD394" i="11"/>
  <c r="AD409" i="11" s="1"/>
  <c r="AD424" i="11" s="1"/>
  <c r="C394" i="11"/>
  <c r="C409" i="11" s="1"/>
  <c r="C424" i="11" s="1"/>
  <c r="E394" i="11"/>
  <c r="E409" i="11" s="1"/>
  <c r="E424" i="11" s="1"/>
  <c r="J394" i="11"/>
  <c r="J409" i="11" s="1"/>
  <c r="J424" i="11" s="1"/>
  <c r="O394" i="11"/>
  <c r="O409" i="11" s="1"/>
  <c r="O424" i="11" s="1"/>
  <c r="U394" i="11"/>
  <c r="U409" i="11" s="1"/>
  <c r="U424" i="11" s="1"/>
  <c r="Z394" i="11"/>
  <c r="Z409" i="11" s="1"/>
  <c r="Z424" i="11" s="1"/>
  <c r="AE394" i="11"/>
  <c r="AE409" i="11" s="1"/>
  <c r="AE424" i="11" s="1"/>
  <c r="C402" i="11"/>
  <c r="C417" i="11" s="1"/>
  <c r="C432" i="11" s="1"/>
  <c r="W400" i="11"/>
  <c r="W415" i="11" s="1"/>
  <c r="W430" i="11" s="1"/>
  <c r="E400" i="11"/>
  <c r="E415" i="11" s="1"/>
  <c r="E430" i="11" s="1"/>
  <c r="AE396" i="11"/>
  <c r="AE411" i="11" s="1"/>
  <c r="AE426" i="11" s="1"/>
  <c r="F392" i="11"/>
  <c r="F407" i="11" s="1"/>
  <c r="F422" i="11" s="1"/>
  <c r="C401" i="11"/>
  <c r="AG401" i="11"/>
  <c r="AG416" i="11" s="1"/>
  <c r="AG431" i="11" s="1"/>
  <c r="AA401" i="11"/>
  <c r="AA416" i="11" s="1"/>
  <c r="AA431" i="11" s="1"/>
  <c r="T401" i="11"/>
  <c r="T416" i="11" s="1"/>
  <c r="T431" i="11" s="1"/>
  <c r="L401" i="11"/>
  <c r="L416" i="11" s="1"/>
  <c r="L431" i="11" s="1"/>
  <c r="E401" i="11"/>
  <c r="E416" i="11" s="1"/>
  <c r="E431" i="11" s="1"/>
  <c r="O400" i="11"/>
  <c r="O415" i="11" s="1"/>
  <c r="O430" i="11" s="1"/>
  <c r="AF399" i="11"/>
  <c r="AF414" i="11" s="1"/>
  <c r="AF429" i="11" s="1"/>
  <c r="W399" i="11"/>
  <c r="W414" i="11" s="1"/>
  <c r="W429" i="11" s="1"/>
  <c r="M399" i="11"/>
  <c r="M414" i="11" s="1"/>
  <c r="M429" i="11" s="1"/>
  <c r="AC397" i="11"/>
  <c r="AC412" i="11" s="1"/>
  <c r="AC427" i="11" s="1"/>
  <c r="W397" i="11"/>
  <c r="W412" i="11" s="1"/>
  <c r="W427" i="11" s="1"/>
  <c r="O397" i="11"/>
  <c r="O412" i="11" s="1"/>
  <c r="O427" i="11" s="1"/>
  <c r="H397" i="11"/>
  <c r="H412" i="11" s="1"/>
  <c r="H427" i="11" s="1"/>
  <c r="V396" i="11"/>
  <c r="V411" i="11" s="1"/>
  <c r="V426" i="11" s="1"/>
  <c r="AE395" i="11"/>
  <c r="AE410" i="11" s="1"/>
  <c r="AE425" i="11" s="1"/>
  <c r="T395" i="11"/>
  <c r="T410" i="11" s="1"/>
  <c r="T425" i="11" s="1"/>
  <c r="E395" i="11"/>
  <c r="E410" i="11" s="1"/>
  <c r="E425" i="11" s="1"/>
  <c r="AG393" i="11"/>
  <c r="AG408" i="11" s="1"/>
  <c r="AG423" i="11" s="1"/>
  <c r="X393" i="11"/>
  <c r="X408" i="11" s="1"/>
  <c r="X423" i="11" s="1"/>
  <c r="P393" i="11"/>
  <c r="P408" i="11" s="1"/>
  <c r="P423" i="11" s="1"/>
  <c r="E393" i="11"/>
  <c r="E408" i="11" s="1"/>
  <c r="E423" i="11" s="1"/>
  <c r="E392" i="11"/>
  <c r="E407" i="11" s="1"/>
  <c r="E422" i="11" s="1"/>
  <c r="N400" i="11"/>
  <c r="N415" i="11" s="1"/>
  <c r="N430" i="11" s="1"/>
  <c r="Q396" i="11"/>
  <c r="Q411" i="11" s="1"/>
  <c r="Q426" i="11" s="1"/>
  <c r="Z392" i="11"/>
  <c r="Z407" i="11" s="1"/>
  <c r="Z422" i="11" s="1"/>
  <c r="C397" i="11"/>
  <c r="C412" i="11" s="1"/>
  <c r="C427" i="11" s="1"/>
  <c r="AE401" i="11"/>
  <c r="AE416" i="11" s="1"/>
  <c r="AE431" i="11" s="1"/>
  <c r="W401" i="11"/>
  <c r="W416" i="11" s="1"/>
  <c r="W431" i="11" s="1"/>
  <c r="P401" i="11"/>
  <c r="P416" i="11" s="1"/>
  <c r="P431" i="11" s="1"/>
  <c r="Z400" i="11"/>
  <c r="Z415" i="11" s="1"/>
  <c r="Z430" i="11" s="1"/>
  <c r="AB399" i="11"/>
  <c r="AB414" i="11" s="1"/>
  <c r="AB429" i="11" s="1"/>
  <c r="Q399" i="11"/>
  <c r="Q414" i="11" s="1"/>
  <c r="Q429" i="11" s="1"/>
  <c r="AG397" i="11"/>
  <c r="AG412" i="11" s="1"/>
  <c r="AG427" i="11" s="1"/>
  <c r="Y397" i="11"/>
  <c r="Y412" i="11" s="1"/>
  <c r="Y427" i="11" s="1"/>
  <c r="S397" i="11"/>
  <c r="S412" i="11" s="1"/>
  <c r="S427" i="11" s="1"/>
  <c r="L397" i="11"/>
  <c r="L412" i="11" s="1"/>
  <c r="L427" i="11" s="1"/>
  <c r="Y395" i="11"/>
  <c r="Y410" i="11" s="1"/>
  <c r="Y425" i="11" s="1"/>
  <c r="AC393" i="11"/>
  <c r="AC408" i="11" s="1"/>
  <c r="AC423" i="11" s="1"/>
  <c r="S393" i="11"/>
  <c r="S408" i="11" s="1"/>
  <c r="S423" i="11" s="1"/>
  <c r="C453" i="11"/>
  <c r="C468" i="11" s="1"/>
  <c r="C483" i="11" s="1"/>
  <c r="Z453" i="11"/>
  <c r="Z468" i="11" s="1"/>
  <c r="Z483" i="11" s="1"/>
  <c r="R453" i="11"/>
  <c r="R468" i="11" s="1"/>
  <c r="R483" i="11" s="1"/>
  <c r="G453" i="11"/>
  <c r="G468" i="11" s="1"/>
  <c r="G483" i="11" s="1"/>
  <c r="O449" i="11"/>
  <c r="O464" i="11" s="1"/>
  <c r="O479" i="11" s="1"/>
  <c r="C457" i="11"/>
  <c r="C472" i="11" s="1"/>
  <c r="C487" i="11" s="1"/>
  <c r="Z457" i="11"/>
  <c r="Z472" i="11" s="1"/>
  <c r="Z487" i="11" s="1"/>
  <c r="G457" i="11"/>
  <c r="G472" i="11" s="1"/>
  <c r="G487" i="11" s="1"/>
  <c r="Y456" i="11"/>
  <c r="Y471" i="11" s="1"/>
  <c r="Y486" i="11" s="1"/>
  <c r="I456" i="11"/>
  <c r="I471" i="11" s="1"/>
  <c r="I486" i="11" s="1"/>
  <c r="V449" i="11"/>
  <c r="V464" i="11" s="1"/>
  <c r="V479" i="11" s="1"/>
  <c r="Z459" i="11"/>
  <c r="Z474" i="11" s="1"/>
  <c r="Z489" i="11" s="1"/>
  <c r="AF457" i="11"/>
  <c r="AF472" i="11" s="1"/>
  <c r="AF487" i="11" s="1"/>
  <c r="W457" i="11"/>
  <c r="W472" i="11" s="1"/>
  <c r="W487" i="11" s="1"/>
  <c r="O457" i="11"/>
  <c r="O472" i="11" s="1"/>
  <c r="O487" i="11" s="1"/>
  <c r="D457" i="11"/>
  <c r="D472" i="11" s="1"/>
  <c r="D487" i="11" s="1"/>
  <c r="AC456" i="11"/>
  <c r="AC471" i="11" s="1"/>
  <c r="AC486" i="11" s="1"/>
  <c r="X456" i="11"/>
  <c r="X471" i="11" s="1"/>
  <c r="X486" i="11" s="1"/>
  <c r="R456" i="11"/>
  <c r="R471" i="11" s="1"/>
  <c r="R486" i="11" s="1"/>
  <c r="M456" i="11"/>
  <c r="M471" i="11" s="1"/>
  <c r="M486" i="11" s="1"/>
  <c r="H456" i="11"/>
  <c r="H471" i="11" s="1"/>
  <c r="H486" i="11" s="1"/>
  <c r="AD455" i="11"/>
  <c r="AD470" i="11" s="1"/>
  <c r="AD485" i="11" s="1"/>
  <c r="AE453" i="11"/>
  <c r="AE468" i="11" s="1"/>
  <c r="AE483" i="11" s="1"/>
  <c r="T453" i="11"/>
  <c r="T468" i="11" s="1"/>
  <c r="T483" i="11" s="1"/>
  <c r="L453" i="11"/>
  <c r="L468" i="11" s="1"/>
  <c r="L483" i="11" s="1"/>
  <c r="AG452" i="11"/>
  <c r="AG467" i="11" s="1"/>
  <c r="AG482" i="11" s="1"/>
  <c r="AB452" i="11"/>
  <c r="AB467" i="11" s="1"/>
  <c r="AB482" i="11" s="1"/>
  <c r="V452" i="11"/>
  <c r="V467" i="11" s="1"/>
  <c r="V482" i="11" s="1"/>
  <c r="Q452" i="11"/>
  <c r="Q467" i="11" s="1"/>
  <c r="Q482" i="11" s="1"/>
  <c r="L452" i="11"/>
  <c r="L467" i="11" s="1"/>
  <c r="L482" i="11" s="1"/>
  <c r="F452" i="11"/>
  <c r="F467" i="11" s="1"/>
  <c r="F482" i="11" s="1"/>
  <c r="N451" i="11"/>
  <c r="N466" i="11" s="1"/>
  <c r="N481" i="11" s="1"/>
  <c r="AB449" i="11"/>
  <c r="AB464" i="11" s="1"/>
  <c r="AB479" i="11" s="1"/>
  <c r="T449" i="11"/>
  <c r="T464" i="11" s="1"/>
  <c r="T479" i="11" s="1"/>
  <c r="J449" i="11"/>
  <c r="J464" i="11" s="1"/>
  <c r="J479" i="11" s="1"/>
  <c r="AB457" i="11"/>
  <c r="AB472" i="11" s="1"/>
  <c r="AB487" i="11" s="1"/>
  <c r="R457" i="11"/>
  <c r="R472" i="11" s="1"/>
  <c r="R487" i="11" s="1"/>
  <c r="J457" i="11"/>
  <c r="J472" i="11" s="1"/>
  <c r="J487" i="11" s="1"/>
  <c r="W449" i="11"/>
  <c r="W464" i="11" s="1"/>
  <c r="W479" i="11" s="1"/>
  <c r="F449" i="11"/>
  <c r="F464" i="11" s="1"/>
  <c r="F479" i="11" s="1"/>
  <c r="P457" i="11"/>
  <c r="P472" i="11" s="1"/>
  <c r="P487" i="11" s="1"/>
  <c r="AD456" i="11"/>
  <c r="AD471" i="11" s="1"/>
  <c r="AD486" i="11" s="1"/>
  <c r="T456" i="11"/>
  <c r="T471" i="11" s="1"/>
  <c r="T486" i="11" s="1"/>
  <c r="N456" i="11"/>
  <c r="N471" i="11" s="1"/>
  <c r="N486" i="11" s="1"/>
  <c r="D456" i="11"/>
  <c r="D471" i="11" s="1"/>
  <c r="D486" i="11" s="1"/>
  <c r="X453" i="11"/>
  <c r="X468" i="11" s="1"/>
  <c r="X483" i="11" s="1"/>
  <c r="N453" i="11"/>
  <c r="N468" i="11" s="1"/>
  <c r="N483" i="11" s="1"/>
  <c r="D453" i="11"/>
  <c r="D468" i="11" s="1"/>
  <c r="D483" i="11" s="1"/>
  <c r="AC452" i="11"/>
  <c r="AC467" i="11" s="1"/>
  <c r="AC482" i="11" s="1"/>
  <c r="X452" i="11"/>
  <c r="X467" i="11" s="1"/>
  <c r="X482" i="11" s="1"/>
  <c r="R452" i="11"/>
  <c r="R467" i="11" s="1"/>
  <c r="R482" i="11" s="1"/>
  <c r="M452" i="11"/>
  <c r="M467" i="11" s="1"/>
  <c r="M482" i="11" s="1"/>
  <c r="H452" i="11"/>
  <c r="H467" i="11" s="1"/>
  <c r="H482" i="11" s="1"/>
  <c r="AE449" i="11"/>
  <c r="AE464" i="11" s="1"/>
  <c r="AE479" i="11" s="1"/>
  <c r="L449" i="11"/>
  <c r="L464" i="11" s="1"/>
  <c r="L479" i="11" s="1"/>
  <c r="AE457" i="11"/>
  <c r="AE472" i="11" s="1"/>
  <c r="AE487" i="11" s="1"/>
  <c r="V457" i="11"/>
  <c r="V472" i="11" s="1"/>
  <c r="V487" i="11" s="1"/>
  <c r="AG456" i="11"/>
  <c r="AG471" i="11" s="1"/>
  <c r="AG486" i="11" s="1"/>
  <c r="AB456" i="11"/>
  <c r="AB471" i="11" s="1"/>
  <c r="AB486" i="11" s="1"/>
  <c r="V456" i="11"/>
  <c r="V471" i="11" s="1"/>
  <c r="V486" i="11" s="1"/>
  <c r="Q456" i="11"/>
  <c r="Q471" i="11" s="1"/>
  <c r="Q486" i="11" s="1"/>
  <c r="L456" i="11"/>
  <c r="L471" i="11" s="1"/>
  <c r="L486" i="11" s="1"/>
  <c r="F456" i="11"/>
  <c r="F471" i="11" s="1"/>
  <c r="F486" i="11" s="1"/>
  <c r="AB453" i="11"/>
  <c r="AB468" i="11" s="1"/>
  <c r="AB483" i="11" s="1"/>
  <c r="S453" i="11"/>
  <c r="S468" i="11" s="1"/>
  <c r="S483" i="11" s="1"/>
  <c r="AF452" i="11"/>
  <c r="AF467" i="11" s="1"/>
  <c r="AF482" i="11" s="1"/>
  <c r="Z452" i="11"/>
  <c r="Z467" i="11" s="1"/>
  <c r="Z482" i="11" s="1"/>
  <c r="U452" i="11"/>
  <c r="U467" i="11" s="1"/>
  <c r="U482" i="11" s="1"/>
  <c r="P452" i="11"/>
  <c r="P467" i="11" s="1"/>
  <c r="P482" i="11" s="1"/>
  <c r="J452" i="11"/>
  <c r="J467" i="11" s="1"/>
  <c r="J482" i="11" s="1"/>
  <c r="E452" i="11"/>
  <c r="AA449" i="11"/>
  <c r="AA464" i="11" s="1"/>
  <c r="AA479" i="11" s="1"/>
  <c r="P449" i="11"/>
  <c r="P464" i="11" s="1"/>
  <c r="P479" i="11" s="1"/>
  <c r="AD563" i="11"/>
  <c r="AD578" i="11" s="1"/>
  <c r="AD593" i="11" s="1"/>
  <c r="X563" i="11"/>
  <c r="X578" i="11" s="1"/>
  <c r="X593" i="11" s="1"/>
  <c r="S563" i="11"/>
  <c r="S578" i="11" s="1"/>
  <c r="S593" i="11" s="1"/>
  <c r="N563" i="11"/>
  <c r="N578" i="11" s="1"/>
  <c r="N593" i="11" s="1"/>
  <c r="H563" i="11"/>
  <c r="H578" i="11" s="1"/>
  <c r="H593" i="11" s="1"/>
  <c r="AF169" i="11"/>
  <c r="AF184" i="11" s="1"/>
  <c r="AF199" i="11" s="1"/>
  <c r="P169" i="11"/>
  <c r="P184" i="11" s="1"/>
  <c r="P199" i="11" s="1"/>
  <c r="W169" i="11"/>
  <c r="W184" i="11" s="1"/>
  <c r="W199" i="11" s="1"/>
  <c r="E177" i="11"/>
  <c r="E192" i="11" s="1"/>
  <c r="E207" i="11" s="1"/>
  <c r="I177" i="11"/>
  <c r="I192" i="11" s="1"/>
  <c r="I207" i="11" s="1"/>
  <c r="M177" i="11"/>
  <c r="M192" i="11" s="1"/>
  <c r="M207" i="11" s="1"/>
  <c r="Q177" i="11"/>
  <c r="Q192" i="11" s="1"/>
  <c r="Q207" i="11" s="1"/>
  <c r="U177" i="11"/>
  <c r="U192" i="11" s="1"/>
  <c r="U207" i="11" s="1"/>
  <c r="Y177" i="11"/>
  <c r="Y192" i="11" s="1"/>
  <c r="Y207" i="11" s="1"/>
  <c r="AC177" i="11"/>
  <c r="AC192" i="11" s="1"/>
  <c r="AC207" i="11" s="1"/>
  <c r="AG177" i="11"/>
  <c r="AG192" i="11" s="1"/>
  <c r="AG207" i="11" s="1"/>
  <c r="C177" i="11"/>
  <c r="C192" i="11" s="1"/>
  <c r="C207" i="11" s="1"/>
  <c r="A207" i="11"/>
  <c r="F177" i="11"/>
  <c r="F192" i="11" s="1"/>
  <c r="F207" i="11" s="1"/>
  <c r="J177" i="11"/>
  <c r="J192" i="11" s="1"/>
  <c r="J207" i="11" s="1"/>
  <c r="N177" i="11"/>
  <c r="N192" i="11" s="1"/>
  <c r="N207" i="11" s="1"/>
  <c r="R177" i="11"/>
  <c r="R192" i="11" s="1"/>
  <c r="R207" i="11" s="1"/>
  <c r="V177" i="11"/>
  <c r="V192" i="11" s="1"/>
  <c r="V207" i="11" s="1"/>
  <c r="Z177" i="11"/>
  <c r="Z192" i="11" s="1"/>
  <c r="Z207" i="11" s="1"/>
  <c r="AD177" i="11"/>
  <c r="AD192" i="11" s="1"/>
  <c r="AD207" i="11" s="1"/>
  <c r="E173" i="11"/>
  <c r="E188" i="11" s="1"/>
  <c r="E203" i="11" s="1"/>
  <c r="I173" i="11"/>
  <c r="I188" i="11" s="1"/>
  <c r="I203" i="11" s="1"/>
  <c r="M173" i="11"/>
  <c r="M188" i="11" s="1"/>
  <c r="M203" i="11" s="1"/>
  <c r="Q173" i="11"/>
  <c r="Q188" i="11" s="1"/>
  <c r="Q203" i="11" s="1"/>
  <c r="U173" i="11"/>
  <c r="U188" i="11" s="1"/>
  <c r="U203" i="11" s="1"/>
  <c r="Y173" i="11"/>
  <c r="Y188" i="11" s="1"/>
  <c r="Y203" i="11" s="1"/>
  <c r="AC173" i="11"/>
  <c r="AC188" i="11" s="1"/>
  <c r="AC203" i="11" s="1"/>
  <c r="AG173" i="11"/>
  <c r="AG188" i="11" s="1"/>
  <c r="AG203" i="11" s="1"/>
  <c r="C173" i="11"/>
  <c r="C188" i="11" s="1"/>
  <c r="C203" i="11" s="1"/>
  <c r="F173" i="11"/>
  <c r="F188" i="11" s="1"/>
  <c r="F203" i="11" s="1"/>
  <c r="J173" i="11"/>
  <c r="J188" i="11" s="1"/>
  <c r="J203" i="11" s="1"/>
  <c r="N173" i="11"/>
  <c r="N188" i="11" s="1"/>
  <c r="N203" i="11" s="1"/>
  <c r="R173" i="11"/>
  <c r="R188" i="11" s="1"/>
  <c r="R203" i="11" s="1"/>
  <c r="V173" i="11"/>
  <c r="V188" i="11" s="1"/>
  <c r="V203" i="11" s="1"/>
  <c r="Z173" i="11"/>
  <c r="Z188" i="11" s="1"/>
  <c r="Z203" i="11" s="1"/>
  <c r="AD173" i="11"/>
  <c r="AD188" i="11" s="1"/>
  <c r="AD203" i="11" s="1"/>
  <c r="E169" i="11"/>
  <c r="E184" i="11" s="1"/>
  <c r="E199" i="11" s="1"/>
  <c r="I169" i="11"/>
  <c r="I184" i="11" s="1"/>
  <c r="I199" i="11" s="1"/>
  <c r="M169" i="11"/>
  <c r="M184" i="11" s="1"/>
  <c r="M199" i="11" s="1"/>
  <c r="Q169" i="11"/>
  <c r="Q184" i="11" s="1"/>
  <c r="Q199" i="11" s="1"/>
  <c r="U169" i="11"/>
  <c r="U184" i="11" s="1"/>
  <c r="U199" i="11" s="1"/>
  <c r="Y169" i="11"/>
  <c r="Y184" i="11" s="1"/>
  <c r="Y199" i="11" s="1"/>
  <c r="AC169" i="11"/>
  <c r="AC184" i="11" s="1"/>
  <c r="AC199" i="11" s="1"/>
  <c r="AG169" i="11"/>
  <c r="AG184" i="11" s="1"/>
  <c r="AG199" i="11" s="1"/>
  <c r="C169" i="11"/>
  <c r="F169" i="11"/>
  <c r="F184" i="11" s="1"/>
  <c r="F199" i="11" s="1"/>
  <c r="J169" i="11"/>
  <c r="J184" i="11" s="1"/>
  <c r="J199" i="11" s="1"/>
  <c r="N169" i="11"/>
  <c r="N184" i="11" s="1"/>
  <c r="N199" i="11" s="1"/>
  <c r="R169" i="11"/>
  <c r="R184" i="11" s="1"/>
  <c r="R199" i="11" s="1"/>
  <c r="V169" i="11"/>
  <c r="V184" i="11" s="1"/>
  <c r="V199" i="11" s="1"/>
  <c r="Z169" i="11"/>
  <c r="Z184" i="11" s="1"/>
  <c r="Z199" i="11" s="1"/>
  <c r="AD169" i="11"/>
  <c r="AD184" i="11" s="1"/>
  <c r="AD199" i="11" s="1"/>
  <c r="AB173" i="11"/>
  <c r="AB188" i="11" s="1"/>
  <c r="AB203" i="11" s="1"/>
  <c r="T173" i="11"/>
  <c r="T188" i="11" s="1"/>
  <c r="T203" i="11" s="1"/>
  <c r="L173" i="11"/>
  <c r="L188" i="11" s="1"/>
  <c r="L203" i="11" s="1"/>
  <c r="D173" i="11"/>
  <c r="D188" i="11" s="1"/>
  <c r="D203" i="11" s="1"/>
  <c r="Z172" i="11"/>
  <c r="Z187" i="11" s="1"/>
  <c r="Z202" i="11" s="1"/>
  <c r="R172" i="11"/>
  <c r="R187" i="11" s="1"/>
  <c r="R202" i="11" s="1"/>
  <c r="AB169" i="11"/>
  <c r="AB184" i="11" s="1"/>
  <c r="AB199" i="11" s="1"/>
  <c r="T169" i="11"/>
  <c r="T184" i="11" s="1"/>
  <c r="T199" i="11" s="1"/>
  <c r="L169" i="11"/>
  <c r="L184" i="11" s="1"/>
  <c r="L199" i="11" s="1"/>
  <c r="D169" i="11"/>
  <c r="D184" i="11" s="1"/>
  <c r="D199" i="11" s="1"/>
  <c r="V228" i="11"/>
  <c r="V243" i="11" s="1"/>
  <c r="V258" i="11" s="1"/>
  <c r="AG224" i="11"/>
  <c r="AG239" i="11" s="1"/>
  <c r="AG254" i="11" s="1"/>
  <c r="A304" i="11"/>
  <c r="F289" i="11"/>
  <c r="F304" i="11" s="1"/>
  <c r="F319" i="11" s="1"/>
  <c r="J289" i="11"/>
  <c r="J304" i="11" s="1"/>
  <c r="J319" i="11" s="1"/>
  <c r="N289" i="11"/>
  <c r="N304" i="11" s="1"/>
  <c r="N319" i="11" s="1"/>
  <c r="R289" i="11"/>
  <c r="R304" i="11" s="1"/>
  <c r="R319" i="11" s="1"/>
  <c r="V289" i="11"/>
  <c r="V304" i="11" s="1"/>
  <c r="V319" i="11" s="1"/>
  <c r="Z289" i="11"/>
  <c r="Z304" i="11" s="1"/>
  <c r="Z319" i="11" s="1"/>
  <c r="AD289" i="11"/>
  <c r="AD304" i="11" s="1"/>
  <c r="AD319" i="11" s="1"/>
  <c r="A319" i="11"/>
  <c r="G289" i="11"/>
  <c r="G304" i="11" s="1"/>
  <c r="G319" i="11" s="1"/>
  <c r="L289" i="11"/>
  <c r="L304" i="11" s="1"/>
  <c r="L319" i="11" s="1"/>
  <c r="Q289" i="11"/>
  <c r="Q304" i="11" s="1"/>
  <c r="Q319" i="11" s="1"/>
  <c r="W289" i="11"/>
  <c r="W304" i="11" s="1"/>
  <c r="W319" i="11" s="1"/>
  <c r="AB289" i="11"/>
  <c r="AB304" i="11" s="1"/>
  <c r="AB319" i="11" s="1"/>
  <c r="AG289" i="11"/>
  <c r="AG304" i="11" s="1"/>
  <c r="AG319" i="11" s="1"/>
  <c r="C289" i="11"/>
  <c r="C304" i="11" s="1"/>
  <c r="C319" i="11" s="1"/>
  <c r="H289" i="11"/>
  <c r="H304" i="11" s="1"/>
  <c r="H319" i="11" s="1"/>
  <c r="M289" i="11"/>
  <c r="M304" i="11" s="1"/>
  <c r="M319" i="11" s="1"/>
  <c r="S289" i="11"/>
  <c r="S304" i="11" s="1"/>
  <c r="S319" i="11" s="1"/>
  <c r="X289" i="11"/>
  <c r="X304" i="11" s="1"/>
  <c r="X319" i="11" s="1"/>
  <c r="AC289" i="11"/>
  <c r="AC304" i="11" s="1"/>
  <c r="AC319" i="11" s="1"/>
  <c r="D289" i="11"/>
  <c r="D304" i="11" s="1"/>
  <c r="D319" i="11" s="1"/>
  <c r="I289" i="11"/>
  <c r="I304" i="11" s="1"/>
  <c r="I319" i="11" s="1"/>
  <c r="O289" i="11"/>
  <c r="O304" i="11" s="1"/>
  <c r="O319" i="11" s="1"/>
  <c r="T289" i="11"/>
  <c r="T304" i="11" s="1"/>
  <c r="T319" i="11" s="1"/>
  <c r="Y289" i="11"/>
  <c r="Y304" i="11" s="1"/>
  <c r="Y319" i="11" s="1"/>
  <c r="AE289" i="11"/>
  <c r="AE304" i="11" s="1"/>
  <c r="AE319" i="11" s="1"/>
  <c r="D285" i="11"/>
  <c r="D300" i="11" s="1"/>
  <c r="D315" i="11" s="1"/>
  <c r="H285" i="11"/>
  <c r="H300" i="11" s="1"/>
  <c r="H315" i="11" s="1"/>
  <c r="L285" i="11"/>
  <c r="L300" i="11" s="1"/>
  <c r="L315" i="11" s="1"/>
  <c r="P285" i="11"/>
  <c r="P300" i="11" s="1"/>
  <c r="P315" i="11" s="1"/>
  <c r="T285" i="11"/>
  <c r="T300" i="11" s="1"/>
  <c r="T315" i="11" s="1"/>
  <c r="X285" i="11"/>
  <c r="X300" i="11" s="1"/>
  <c r="X315" i="11" s="1"/>
  <c r="E285" i="11"/>
  <c r="E300" i="11" s="1"/>
  <c r="E315" i="11" s="1"/>
  <c r="J285" i="11"/>
  <c r="J300" i="11" s="1"/>
  <c r="J315" i="11" s="1"/>
  <c r="O285" i="11"/>
  <c r="O300" i="11" s="1"/>
  <c r="O315" i="11" s="1"/>
  <c r="U285" i="11"/>
  <c r="U300" i="11" s="1"/>
  <c r="U315" i="11" s="1"/>
  <c r="Z285" i="11"/>
  <c r="Z300" i="11" s="1"/>
  <c r="Z315" i="11" s="1"/>
  <c r="AD285" i="11"/>
  <c r="AD300" i="11" s="1"/>
  <c r="AD315" i="11" s="1"/>
  <c r="K285" i="11"/>
  <c r="K300" i="11" s="1"/>
  <c r="K315" i="11" s="1"/>
  <c r="R285" i="11"/>
  <c r="R300" i="11" s="1"/>
  <c r="R315" i="11" s="1"/>
  <c r="Y285" i="11"/>
  <c r="Y300" i="11" s="1"/>
  <c r="Y315" i="11" s="1"/>
  <c r="AE285" i="11"/>
  <c r="AE300" i="11" s="1"/>
  <c r="AE315" i="11" s="1"/>
  <c r="A315" i="11"/>
  <c r="N285" i="11"/>
  <c r="N300" i="11" s="1"/>
  <c r="N315" i="11" s="1"/>
  <c r="AB285" i="11"/>
  <c r="AB300" i="11" s="1"/>
  <c r="AB315" i="11" s="1"/>
  <c r="F285" i="11"/>
  <c r="F300" i="11" s="1"/>
  <c r="F315" i="11" s="1"/>
  <c r="M285" i="11"/>
  <c r="M300" i="11" s="1"/>
  <c r="M315" i="11" s="1"/>
  <c r="S285" i="11"/>
  <c r="S300" i="11" s="1"/>
  <c r="S315" i="11" s="1"/>
  <c r="AA285" i="11"/>
  <c r="AA300" i="11" s="1"/>
  <c r="AA315" i="11" s="1"/>
  <c r="AF285" i="11"/>
  <c r="AF300" i="11" s="1"/>
  <c r="AF315" i="11" s="1"/>
  <c r="G285" i="11"/>
  <c r="G300" i="11" s="1"/>
  <c r="G315" i="11" s="1"/>
  <c r="V285" i="11"/>
  <c r="V300" i="11" s="1"/>
  <c r="V315" i="11" s="1"/>
  <c r="AG285" i="11"/>
  <c r="AG300" i="11" s="1"/>
  <c r="AG315" i="11" s="1"/>
  <c r="C285" i="11"/>
  <c r="C300" i="11" s="1"/>
  <c r="C315" i="11" s="1"/>
  <c r="A311" i="11"/>
  <c r="D281" i="11"/>
  <c r="D296" i="11" s="1"/>
  <c r="D311" i="11" s="1"/>
  <c r="H281" i="11"/>
  <c r="H296" i="11" s="1"/>
  <c r="H311" i="11" s="1"/>
  <c r="L281" i="11"/>
  <c r="L296" i="11" s="1"/>
  <c r="L311" i="11" s="1"/>
  <c r="P281" i="11"/>
  <c r="P296" i="11" s="1"/>
  <c r="P311" i="11" s="1"/>
  <c r="T281" i="11"/>
  <c r="T296" i="11" s="1"/>
  <c r="T311" i="11" s="1"/>
  <c r="X281" i="11"/>
  <c r="X296" i="11" s="1"/>
  <c r="X311" i="11" s="1"/>
  <c r="AB281" i="11"/>
  <c r="AB296" i="11" s="1"/>
  <c r="AB311" i="11" s="1"/>
  <c r="AF281" i="11"/>
  <c r="AF296" i="11" s="1"/>
  <c r="AF311" i="11" s="1"/>
  <c r="G281" i="11"/>
  <c r="G296" i="11" s="1"/>
  <c r="G311" i="11" s="1"/>
  <c r="M281" i="11"/>
  <c r="M296" i="11" s="1"/>
  <c r="M311" i="11" s="1"/>
  <c r="R281" i="11"/>
  <c r="R296" i="11" s="1"/>
  <c r="R311" i="11" s="1"/>
  <c r="W281" i="11"/>
  <c r="W296" i="11" s="1"/>
  <c r="W311" i="11" s="1"/>
  <c r="AC281" i="11"/>
  <c r="AC296" i="11" s="1"/>
  <c r="AC311" i="11" s="1"/>
  <c r="J281" i="11"/>
  <c r="J296" i="11" s="1"/>
  <c r="J311" i="11" s="1"/>
  <c r="Q281" i="11"/>
  <c r="Q296" i="11" s="1"/>
  <c r="Q311" i="11" s="1"/>
  <c r="Y281" i="11"/>
  <c r="Y296" i="11" s="1"/>
  <c r="Y311" i="11" s="1"/>
  <c r="AE281" i="11"/>
  <c r="AE296" i="11" s="1"/>
  <c r="AE311" i="11" s="1"/>
  <c r="E281" i="11"/>
  <c r="E296" i="11" s="1"/>
  <c r="E311" i="11" s="1"/>
  <c r="K281" i="11"/>
  <c r="K296" i="11" s="1"/>
  <c r="K311" i="11" s="1"/>
  <c r="S281" i="11"/>
  <c r="S296" i="11" s="1"/>
  <c r="S311" i="11" s="1"/>
  <c r="Z281" i="11"/>
  <c r="Z296" i="11" s="1"/>
  <c r="Z311" i="11" s="1"/>
  <c r="AG281" i="11"/>
  <c r="AG296" i="11" s="1"/>
  <c r="AG311" i="11" s="1"/>
  <c r="F281" i="11"/>
  <c r="F296" i="11" s="1"/>
  <c r="F311" i="11" s="1"/>
  <c r="N281" i="11"/>
  <c r="N296" i="11" s="1"/>
  <c r="N311" i="11" s="1"/>
  <c r="U281" i="11"/>
  <c r="U296" i="11" s="1"/>
  <c r="U311" i="11" s="1"/>
  <c r="AA281" i="11"/>
  <c r="AA296" i="11" s="1"/>
  <c r="AA311" i="11" s="1"/>
  <c r="C281" i="11"/>
  <c r="AF289" i="11"/>
  <c r="AF304" i="11" s="1"/>
  <c r="AF319" i="11" s="1"/>
  <c r="K289" i="11"/>
  <c r="K304" i="11" s="1"/>
  <c r="K319" i="11" s="1"/>
  <c r="Q285" i="11"/>
  <c r="Q300" i="11" s="1"/>
  <c r="Q315" i="11" s="1"/>
  <c r="AD281" i="11"/>
  <c r="AD296" i="11" s="1"/>
  <c r="AD311" i="11" s="1"/>
  <c r="AB177" i="11"/>
  <c r="AB192" i="11" s="1"/>
  <c r="AB207" i="11" s="1"/>
  <c r="T177" i="11"/>
  <c r="T192" i="11" s="1"/>
  <c r="T207" i="11" s="1"/>
  <c r="L177" i="11"/>
  <c r="L192" i="11" s="1"/>
  <c r="L207" i="11" s="1"/>
  <c r="D177" i="11"/>
  <c r="D192" i="11" s="1"/>
  <c r="D207" i="11" s="1"/>
  <c r="G176" i="11"/>
  <c r="G191" i="11" s="1"/>
  <c r="G206" i="11" s="1"/>
  <c r="K176" i="11"/>
  <c r="K191" i="11" s="1"/>
  <c r="K206" i="11" s="1"/>
  <c r="O176" i="11"/>
  <c r="O191" i="11" s="1"/>
  <c r="O206" i="11" s="1"/>
  <c r="S176" i="11"/>
  <c r="S191" i="11" s="1"/>
  <c r="S206" i="11" s="1"/>
  <c r="W176" i="11"/>
  <c r="W191" i="11" s="1"/>
  <c r="W206" i="11" s="1"/>
  <c r="AA176" i="11"/>
  <c r="AA191" i="11" s="1"/>
  <c r="AA206" i="11" s="1"/>
  <c r="AE176" i="11"/>
  <c r="AE191" i="11" s="1"/>
  <c r="AE206" i="11" s="1"/>
  <c r="D176" i="11"/>
  <c r="D191" i="11" s="1"/>
  <c r="D206" i="11" s="1"/>
  <c r="H176" i="11"/>
  <c r="H191" i="11" s="1"/>
  <c r="H206" i="11" s="1"/>
  <c r="L176" i="11"/>
  <c r="L191" i="11" s="1"/>
  <c r="L206" i="11" s="1"/>
  <c r="P176" i="11"/>
  <c r="P191" i="11" s="1"/>
  <c r="P206" i="11" s="1"/>
  <c r="T176" i="11"/>
  <c r="T191" i="11" s="1"/>
  <c r="T206" i="11" s="1"/>
  <c r="X176" i="11"/>
  <c r="X191" i="11" s="1"/>
  <c r="X206" i="11" s="1"/>
  <c r="AB176" i="11"/>
  <c r="AB191" i="11" s="1"/>
  <c r="AB206" i="11" s="1"/>
  <c r="AF176" i="11"/>
  <c r="AF191" i="11" s="1"/>
  <c r="AF206" i="11" s="1"/>
  <c r="C176" i="11"/>
  <c r="C191" i="11" s="1"/>
  <c r="C206" i="11" s="1"/>
  <c r="G172" i="11"/>
  <c r="G187" i="11" s="1"/>
  <c r="G202" i="11" s="1"/>
  <c r="K172" i="11"/>
  <c r="K187" i="11" s="1"/>
  <c r="K202" i="11" s="1"/>
  <c r="O172" i="11"/>
  <c r="O187" i="11" s="1"/>
  <c r="O202" i="11" s="1"/>
  <c r="S172" i="11"/>
  <c r="S187" i="11" s="1"/>
  <c r="S202" i="11" s="1"/>
  <c r="W172" i="11"/>
  <c r="W187" i="11" s="1"/>
  <c r="W202" i="11" s="1"/>
  <c r="AA172" i="11"/>
  <c r="AA187" i="11" s="1"/>
  <c r="AA202" i="11" s="1"/>
  <c r="AE172" i="11"/>
  <c r="AE187" i="11" s="1"/>
  <c r="AE202" i="11" s="1"/>
  <c r="D172" i="11"/>
  <c r="D187" i="11" s="1"/>
  <c r="D202" i="11" s="1"/>
  <c r="H172" i="11"/>
  <c r="H187" i="11" s="1"/>
  <c r="H202" i="11" s="1"/>
  <c r="L172" i="11"/>
  <c r="L187" i="11" s="1"/>
  <c r="L202" i="11" s="1"/>
  <c r="P172" i="11"/>
  <c r="P187" i="11" s="1"/>
  <c r="P202" i="11" s="1"/>
  <c r="T172" i="11"/>
  <c r="T187" i="11" s="1"/>
  <c r="T202" i="11" s="1"/>
  <c r="X172" i="11"/>
  <c r="X187" i="11" s="1"/>
  <c r="X202" i="11" s="1"/>
  <c r="AB172" i="11"/>
  <c r="AB187" i="11" s="1"/>
  <c r="AB202" i="11" s="1"/>
  <c r="AF172" i="11"/>
  <c r="AF187" i="11" s="1"/>
  <c r="AF202" i="11" s="1"/>
  <c r="C172" i="11"/>
  <c r="C187" i="11" s="1"/>
  <c r="C202" i="11" s="1"/>
  <c r="AA177" i="11"/>
  <c r="AA192" i="11" s="1"/>
  <c r="AA207" i="11" s="1"/>
  <c r="S177" i="11"/>
  <c r="S192" i="11" s="1"/>
  <c r="S207" i="11" s="1"/>
  <c r="K177" i="11"/>
  <c r="K192" i="11" s="1"/>
  <c r="K207" i="11" s="1"/>
  <c r="AG176" i="11"/>
  <c r="AG191" i="11" s="1"/>
  <c r="AG206" i="11" s="1"/>
  <c r="Y176" i="11"/>
  <c r="Y191" i="11" s="1"/>
  <c r="Y206" i="11" s="1"/>
  <c r="Q176" i="11"/>
  <c r="Q191" i="11" s="1"/>
  <c r="Q206" i="11" s="1"/>
  <c r="I176" i="11"/>
  <c r="I191" i="11" s="1"/>
  <c r="I206" i="11" s="1"/>
  <c r="AA173" i="11"/>
  <c r="AA188" i="11" s="1"/>
  <c r="AA203" i="11" s="1"/>
  <c r="S173" i="11"/>
  <c r="S188" i="11" s="1"/>
  <c r="S203" i="11" s="1"/>
  <c r="K173" i="11"/>
  <c r="K188" i="11" s="1"/>
  <c r="K203" i="11" s="1"/>
  <c r="AG172" i="11"/>
  <c r="AG187" i="11" s="1"/>
  <c r="AG202" i="11" s="1"/>
  <c r="Y172" i="11"/>
  <c r="Y187" i="11" s="1"/>
  <c r="Y202" i="11" s="1"/>
  <c r="Q172" i="11"/>
  <c r="Q187" i="11" s="1"/>
  <c r="Q202" i="11" s="1"/>
  <c r="I172" i="11"/>
  <c r="I187" i="11" s="1"/>
  <c r="I202" i="11" s="1"/>
  <c r="AA169" i="11"/>
  <c r="AA184" i="11" s="1"/>
  <c r="AA199" i="11" s="1"/>
  <c r="S169" i="11"/>
  <c r="S184" i="11" s="1"/>
  <c r="S199" i="11" s="1"/>
  <c r="K169" i="11"/>
  <c r="K184" i="11" s="1"/>
  <c r="K199" i="11" s="1"/>
  <c r="A239" i="11"/>
  <c r="G224" i="11"/>
  <c r="G239" i="11" s="1"/>
  <c r="G254" i="11" s="1"/>
  <c r="K224" i="11"/>
  <c r="K239" i="11" s="1"/>
  <c r="K254" i="11" s="1"/>
  <c r="O224" i="11"/>
  <c r="O239" i="11" s="1"/>
  <c r="O254" i="11" s="1"/>
  <c r="S224" i="11"/>
  <c r="S239" i="11" s="1"/>
  <c r="S254" i="11" s="1"/>
  <c r="W224" i="11"/>
  <c r="W239" i="11" s="1"/>
  <c r="W254" i="11" s="1"/>
  <c r="AA224" i="11"/>
  <c r="AA239" i="11" s="1"/>
  <c r="AA254" i="11" s="1"/>
  <c r="AE224" i="11"/>
  <c r="AE239" i="11" s="1"/>
  <c r="AE254" i="11" s="1"/>
  <c r="H224" i="11"/>
  <c r="H239" i="11" s="1"/>
  <c r="H254" i="11" s="1"/>
  <c r="M224" i="11"/>
  <c r="M239" i="11" s="1"/>
  <c r="M254" i="11" s="1"/>
  <c r="R224" i="11"/>
  <c r="R239" i="11" s="1"/>
  <c r="R254" i="11" s="1"/>
  <c r="X224" i="11"/>
  <c r="X239" i="11" s="1"/>
  <c r="X254" i="11" s="1"/>
  <c r="AC224" i="11"/>
  <c r="AC239" i="11" s="1"/>
  <c r="AC254" i="11" s="1"/>
  <c r="A254" i="11"/>
  <c r="P224" i="11"/>
  <c r="P239" i="11" s="1"/>
  <c r="P254" i="11" s="1"/>
  <c r="D224" i="11"/>
  <c r="D239" i="11" s="1"/>
  <c r="D254" i="11" s="1"/>
  <c r="I224" i="11"/>
  <c r="I239" i="11" s="1"/>
  <c r="I254" i="11" s="1"/>
  <c r="N224" i="11"/>
  <c r="N239" i="11" s="1"/>
  <c r="N254" i="11" s="1"/>
  <c r="T224" i="11"/>
  <c r="T239" i="11" s="1"/>
  <c r="T254" i="11" s="1"/>
  <c r="Y224" i="11"/>
  <c r="Y239" i="11" s="1"/>
  <c r="Y254" i="11" s="1"/>
  <c r="AD224" i="11"/>
  <c r="AD239" i="11" s="1"/>
  <c r="AD254" i="11" s="1"/>
  <c r="C224" i="11"/>
  <c r="C239" i="11" s="1"/>
  <c r="C254" i="11" s="1"/>
  <c r="E224" i="11"/>
  <c r="E239" i="11" s="1"/>
  <c r="E254" i="11" s="1"/>
  <c r="J224" i="11"/>
  <c r="J239" i="11" s="1"/>
  <c r="J254" i="11" s="1"/>
  <c r="U224" i="11"/>
  <c r="U239" i="11" s="1"/>
  <c r="U254" i="11" s="1"/>
  <c r="Z224" i="11"/>
  <c r="Z239" i="11" s="1"/>
  <c r="Z254" i="11" s="1"/>
  <c r="AF224" i="11"/>
  <c r="AF239" i="11" s="1"/>
  <c r="AF254" i="11" s="1"/>
  <c r="G232" i="11"/>
  <c r="G247" i="11" s="1"/>
  <c r="G262" i="11" s="1"/>
  <c r="K232" i="11"/>
  <c r="K247" i="11" s="1"/>
  <c r="K262" i="11" s="1"/>
  <c r="O232" i="11"/>
  <c r="O247" i="11" s="1"/>
  <c r="O262" i="11" s="1"/>
  <c r="S232" i="11"/>
  <c r="S247" i="11" s="1"/>
  <c r="S262" i="11" s="1"/>
  <c r="W232" i="11"/>
  <c r="W247" i="11" s="1"/>
  <c r="W262" i="11" s="1"/>
  <c r="AA232" i="11"/>
  <c r="AA247" i="11" s="1"/>
  <c r="AA262" i="11" s="1"/>
  <c r="AE232" i="11"/>
  <c r="AE247" i="11" s="1"/>
  <c r="AE262" i="11" s="1"/>
  <c r="E232" i="11"/>
  <c r="E247" i="11" s="1"/>
  <c r="E262" i="11" s="1"/>
  <c r="I232" i="11"/>
  <c r="I247" i="11" s="1"/>
  <c r="I262" i="11" s="1"/>
  <c r="M232" i="11"/>
  <c r="M247" i="11" s="1"/>
  <c r="M262" i="11" s="1"/>
  <c r="Q232" i="11"/>
  <c r="Q247" i="11" s="1"/>
  <c r="Q262" i="11" s="1"/>
  <c r="Y232" i="11"/>
  <c r="Y247" i="11" s="1"/>
  <c r="Y262" i="11" s="1"/>
  <c r="AC232" i="11"/>
  <c r="AC247" i="11" s="1"/>
  <c r="AC262" i="11" s="1"/>
  <c r="AG232" i="11"/>
  <c r="AG247" i="11" s="1"/>
  <c r="AG262" i="11" s="1"/>
  <c r="D232" i="11"/>
  <c r="D247" i="11" s="1"/>
  <c r="D262" i="11" s="1"/>
  <c r="H232" i="11"/>
  <c r="H247" i="11" s="1"/>
  <c r="H262" i="11" s="1"/>
  <c r="L232" i="11"/>
  <c r="L247" i="11" s="1"/>
  <c r="L262" i="11" s="1"/>
  <c r="P232" i="11"/>
  <c r="P247" i="11" s="1"/>
  <c r="P262" i="11" s="1"/>
  <c r="T232" i="11"/>
  <c r="T247" i="11" s="1"/>
  <c r="T262" i="11" s="1"/>
  <c r="X232" i="11"/>
  <c r="X247" i="11" s="1"/>
  <c r="X262" i="11" s="1"/>
  <c r="AB232" i="11"/>
  <c r="AB247" i="11" s="1"/>
  <c r="AB262" i="11" s="1"/>
  <c r="AF232" i="11"/>
  <c r="AF247" i="11" s="1"/>
  <c r="AF262" i="11" s="1"/>
  <c r="C232" i="11"/>
  <c r="U232" i="11"/>
  <c r="U247" i="11" s="1"/>
  <c r="U262" i="11" s="1"/>
  <c r="G228" i="11"/>
  <c r="G243" i="11" s="1"/>
  <c r="G258" i="11" s="1"/>
  <c r="K228" i="11"/>
  <c r="K243" i="11" s="1"/>
  <c r="K258" i="11" s="1"/>
  <c r="O228" i="11"/>
  <c r="O243" i="11" s="1"/>
  <c r="O258" i="11" s="1"/>
  <c r="S228" i="11"/>
  <c r="S243" i="11" s="1"/>
  <c r="S258" i="11" s="1"/>
  <c r="W228" i="11"/>
  <c r="W243" i="11" s="1"/>
  <c r="W258" i="11" s="1"/>
  <c r="AA228" i="11"/>
  <c r="AA243" i="11" s="1"/>
  <c r="AA258" i="11" s="1"/>
  <c r="AE228" i="11"/>
  <c r="AE243" i="11" s="1"/>
  <c r="AE258" i="11" s="1"/>
  <c r="I228" i="11"/>
  <c r="I243" i="11" s="1"/>
  <c r="I258" i="11" s="1"/>
  <c r="Q228" i="11"/>
  <c r="Q243" i="11" s="1"/>
  <c r="Q258" i="11" s="1"/>
  <c r="Y228" i="11"/>
  <c r="Y243" i="11" s="1"/>
  <c r="Y258" i="11" s="1"/>
  <c r="AG228" i="11"/>
  <c r="AG243" i="11" s="1"/>
  <c r="AG258" i="11" s="1"/>
  <c r="D228" i="11"/>
  <c r="D243" i="11" s="1"/>
  <c r="D258" i="11" s="1"/>
  <c r="H228" i="11"/>
  <c r="H243" i="11" s="1"/>
  <c r="H258" i="11" s="1"/>
  <c r="L228" i="11"/>
  <c r="L243" i="11" s="1"/>
  <c r="L258" i="11" s="1"/>
  <c r="P228" i="11"/>
  <c r="P243" i="11" s="1"/>
  <c r="P258" i="11" s="1"/>
  <c r="T228" i="11"/>
  <c r="T243" i="11" s="1"/>
  <c r="T258" i="11" s="1"/>
  <c r="X228" i="11"/>
  <c r="X243" i="11" s="1"/>
  <c r="X258" i="11" s="1"/>
  <c r="AB228" i="11"/>
  <c r="AB243" i="11" s="1"/>
  <c r="AB258" i="11" s="1"/>
  <c r="AF228" i="11"/>
  <c r="AF243" i="11" s="1"/>
  <c r="AF258" i="11" s="1"/>
  <c r="C228" i="11"/>
  <c r="E228" i="11"/>
  <c r="E243" i="11" s="1"/>
  <c r="E258" i="11" s="1"/>
  <c r="M228" i="11"/>
  <c r="M243" i="11" s="1"/>
  <c r="M258" i="11" s="1"/>
  <c r="U228" i="11"/>
  <c r="U243" i="11" s="1"/>
  <c r="U258" i="11" s="1"/>
  <c r="AC228" i="11"/>
  <c r="AC243" i="11" s="1"/>
  <c r="AC258" i="11" s="1"/>
  <c r="R232" i="11"/>
  <c r="R247" i="11" s="1"/>
  <c r="R262" i="11" s="1"/>
  <c r="D244" i="11"/>
  <c r="D259" i="11" s="1"/>
  <c r="R228" i="11"/>
  <c r="R243" i="11" s="1"/>
  <c r="R258" i="11" s="1"/>
  <c r="AB224" i="11"/>
  <c r="AB239" i="11" s="1"/>
  <c r="AB254" i="11" s="1"/>
  <c r="F224" i="11"/>
  <c r="F239" i="11" s="1"/>
  <c r="F254" i="11" s="1"/>
  <c r="AA289" i="11"/>
  <c r="AA304" i="11" s="1"/>
  <c r="AA319" i="11" s="1"/>
  <c r="E289" i="11"/>
  <c r="E304" i="11" s="1"/>
  <c r="E319" i="11" s="1"/>
  <c r="I285" i="11"/>
  <c r="I300" i="11" s="1"/>
  <c r="I315" i="11" s="1"/>
  <c r="V281" i="11"/>
  <c r="V296" i="11" s="1"/>
  <c r="V311" i="11" s="1"/>
  <c r="G458" i="11"/>
  <c r="G473" i="11" s="1"/>
  <c r="G488" i="11" s="1"/>
  <c r="K458" i="11"/>
  <c r="K473" i="11" s="1"/>
  <c r="K488" i="11" s="1"/>
  <c r="O458" i="11"/>
  <c r="O473" i="11" s="1"/>
  <c r="O488" i="11" s="1"/>
  <c r="S458" i="11"/>
  <c r="S473" i="11" s="1"/>
  <c r="S488" i="11" s="1"/>
  <c r="W458" i="11"/>
  <c r="W473" i="11" s="1"/>
  <c r="W488" i="11" s="1"/>
  <c r="AA458" i="11"/>
  <c r="AA473" i="11" s="1"/>
  <c r="AA488" i="11" s="1"/>
  <c r="AE458" i="11"/>
  <c r="AE473" i="11" s="1"/>
  <c r="AE488" i="11" s="1"/>
  <c r="E458" i="11"/>
  <c r="E473" i="11" s="1"/>
  <c r="E488" i="11" s="1"/>
  <c r="J458" i="11"/>
  <c r="J473" i="11" s="1"/>
  <c r="J488" i="11" s="1"/>
  <c r="P458" i="11"/>
  <c r="P473" i="11" s="1"/>
  <c r="P488" i="11" s="1"/>
  <c r="U458" i="11"/>
  <c r="U473" i="11" s="1"/>
  <c r="U488" i="11" s="1"/>
  <c r="Z458" i="11"/>
  <c r="Z473" i="11" s="1"/>
  <c r="Z488" i="11" s="1"/>
  <c r="AF458" i="11"/>
  <c r="AF473" i="11" s="1"/>
  <c r="AF488" i="11" s="1"/>
  <c r="D458" i="11"/>
  <c r="D473" i="11" s="1"/>
  <c r="D488" i="11" s="1"/>
  <c r="L458" i="11"/>
  <c r="L473" i="11" s="1"/>
  <c r="L488" i="11" s="1"/>
  <c r="R458" i="11"/>
  <c r="R473" i="11" s="1"/>
  <c r="R488" i="11" s="1"/>
  <c r="Y458" i="11"/>
  <c r="Y473" i="11" s="1"/>
  <c r="Y488" i="11" s="1"/>
  <c r="AG458" i="11"/>
  <c r="AG473" i="11" s="1"/>
  <c r="AG488" i="11" s="1"/>
  <c r="F458" i="11"/>
  <c r="F473" i="11" s="1"/>
  <c r="F488" i="11" s="1"/>
  <c r="N458" i="11"/>
  <c r="N473" i="11" s="1"/>
  <c r="N488" i="11" s="1"/>
  <c r="X458" i="11"/>
  <c r="X473" i="11" s="1"/>
  <c r="X488" i="11" s="1"/>
  <c r="H458" i="11"/>
  <c r="H473" i="11" s="1"/>
  <c r="H488" i="11" s="1"/>
  <c r="T458" i="11"/>
  <c r="T473" i="11" s="1"/>
  <c r="T488" i="11" s="1"/>
  <c r="AD458" i="11"/>
  <c r="AD473" i="11" s="1"/>
  <c r="AD488" i="11" s="1"/>
  <c r="I458" i="11"/>
  <c r="I473" i="11" s="1"/>
  <c r="I488" i="11" s="1"/>
  <c r="V458" i="11"/>
  <c r="V473" i="11" s="1"/>
  <c r="V488" i="11" s="1"/>
  <c r="M458" i="11"/>
  <c r="M473" i="11" s="1"/>
  <c r="M488" i="11" s="1"/>
  <c r="C458" i="11"/>
  <c r="Q458" i="11"/>
  <c r="Q473" i="11" s="1"/>
  <c r="Q488" i="11" s="1"/>
  <c r="AB458" i="11"/>
  <c r="AB473" i="11" s="1"/>
  <c r="AB488" i="11" s="1"/>
  <c r="G454" i="11"/>
  <c r="G469" i="11" s="1"/>
  <c r="G484" i="11" s="1"/>
  <c r="K454" i="11"/>
  <c r="K469" i="11" s="1"/>
  <c r="K484" i="11" s="1"/>
  <c r="O454" i="11"/>
  <c r="O469" i="11" s="1"/>
  <c r="O484" i="11" s="1"/>
  <c r="S454" i="11"/>
  <c r="S469" i="11" s="1"/>
  <c r="S484" i="11" s="1"/>
  <c r="W454" i="11"/>
  <c r="W469" i="11" s="1"/>
  <c r="W484" i="11" s="1"/>
  <c r="AA454" i="11"/>
  <c r="AA469" i="11" s="1"/>
  <c r="AA484" i="11" s="1"/>
  <c r="AE454" i="11"/>
  <c r="AE469" i="11" s="1"/>
  <c r="AE484" i="11" s="1"/>
  <c r="A484" i="11"/>
  <c r="H454" i="11"/>
  <c r="H469" i="11" s="1"/>
  <c r="H484" i="11" s="1"/>
  <c r="M454" i="11"/>
  <c r="M469" i="11" s="1"/>
  <c r="M484" i="11" s="1"/>
  <c r="R454" i="11"/>
  <c r="R469" i="11" s="1"/>
  <c r="R484" i="11" s="1"/>
  <c r="X454" i="11"/>
  <c r="X469" i="11" s="1"/>
  <c r="X484" i="11" s="1"/>
  <c r="AC454" i="11"/>
  <c r="AC469" i="11" s="1"/>
  <c r="AC484" i="11" s="1"/>
  <c r="C454" i="11"/>
  <c r="C469" i="11" s="1"/>
  <c r="C484" i="11" s="1"/>
  <c r="A469" i="11"/>
  <c r="F454" i="11"/>
  <c r="F469" i="11" s="1"/>
  <c r="F484" i="11" s="1"/>
  <c r="N454" i="11"/>
  <c r="N469" i="11" s="1"/>
  <c r="N484" i="11" s="1"/>
  <c r="U454" i="11"/>
  <c r="U469" i="11" s="1"/>
  <c r="U484" i="11" s="1"/>
  <c r="AB454" i="11"/>
  <c r="AB469" i="11" s="1"/>
  <c r="AB484" i="11" s="1"/>
  <c r="E454" i="11"/>
  <c r="E469" i="11" s="1"/>
  <c r="E484" i="11" s="1"/>
  <c r="P454" i="11"/>
  <c r="P469" i="11" s="1"/>
  <c r="P484" i="11" s="1"/>
  <c r="Y454" i="11"/>
  <c r="Y469" i="11" s="1"/>
  <c r="Y484" i="11" s="1"/>
  <c r="AG454" i="11"/>
  <c r="AG469" i="11" s="1"/>
  <c r="AG484" i="11" s="1"/>
  <c r="I454" i="11"/>
  <c r="I469" i="11" s="1"/>
  <c r="I484" i="11" s="1"/>
  <c r="Q454" i="11"/>
  <c r="Q469" i="11" s="1"/>
  <c r="Q484" i="11" s="1"/>
  <c r="Z454" i="11"/>
  <c r="Z469" i="11" s="1"/>
  <c r="Z484" i="11" s="1"/>
  <c r="J454" i="11"/>
  <c r="J469" i="11" s="1"/>
  <c r="J484" i="11" s="1"/>
  <c r="AD454" i="11"/>
  <c r="AD469" i="11" s="1"/>
  <c r="AD484" i="11" s="1"/>
  <c r="L454" i="11"/>
  <c r="L469" i="11" s="1"/>
  <c r="L484" i="11" s="1"/>
  <c r="AF454" i="11"/>
  <c r="AF469" i="11" s="1"/>
  <c r="AF484" i="11" s="1"/>
  <c r="T454" i="11"/>
  <c r="T469" i="11" s="1"/>
  <c r="T484" i="11" s="1"/>
  <c r="D454" i="11"/>
  <c r="D469" i="11" s="1"/>
  <c r="D484" i="11" s="1"/>
  <c r="G450" i="11"/>
  <c r="G465" i="11" s="1"/>
  <c r="G480" i="11" s="1"/>
  <c r="K450" i="11"/>
  <c r="K465" i="11" s="1"/>
  <c r="K480" i="11" s="1"/>
  <c r="O450" i="11"/>
  <c r="O465" i="11" s="1"/>
  <c r="O480" i="11" s="1"/>
  <c r="S450" i="11"/>
  <c r="S465" i="11" s="1"/>
  <c r="S480" i="11" s="1"/>
  <c r="W450" i="11"/>
  <c r="W465" i="11" s="1"/>
  <c r="W480" i="11" s="1"/>
  <c r="AA450" i="11"/>
  <c r="AA465" i="11" s="1"/>
  <c r="AA480" i="11" s="1"/>
  <c r="AE450" i="11"/>
  <c r="AE465" i="11" s="1"/>
  <c r="AE480" i="11" s="1"/>
  <c r="A480" i="11"/>
  <c r="A465" i="11"/>
  <c r="E450" i="11"/>
  <c r="E465" i="11" s="1"/>
  <c r="E480" i="11" s="1"/>
  <c r="J450" i="11"/>
  <c r="J465" i="11" s="1"/>
  <c r="J480" i="11" s="1"/>
  <c r="P450" i="11"/>
  <c r="P465" i="11" s="1"/>
  <c r="P480" i="11" s="1"/>
  <c r="U450" i="11"/>
  <c r="U465" i="11" s="1"/>
  <c r="U480" i="11" s="1"/>
  <c r="Z450" i="11"/>
  <c r="Z465" i="11" s="1"/>
  <c r="Z480" i="11" s="1"/>
  <c r="AF450" i="11"/>
  <c r="AF465" i="11" s="1"/>
  <c r="AF480" i="11" s="1"/>
  <c r="I450" i="11"/>
  <c r="I465" i="11" s="1"/>
  <c r="I480" i="11" s="1"/>
  <c r="Q450" i="11"/>
  <c r="Q465" i="11" s="1"/>
  <c r="Q480" i="11" s="1"/>
  <c r="X450" i="11"/>
  <c r="X465" i="11" s="1"/>
  <c r="X480" i="11" s="1"/>
  <c r="AD450" i="11"/>
  <c r="AD465" i="11" s="1"/>
  <c r="AD480" i="11" s="1"/>
  <c r="H450" i="11"/>
  <c r="H465" i="11" s="1"/>
  <c r="H480" i="11" s="1"/>
  <c r="R450" i="11"/>
  <c r="R465" i="11" s="1"/>
  <c r="R480" i="11" s="1"/>
  <c r="AB450" i="11"/>
  <c r="AB465" i="11" s="1"/>
  <c r="AB480" i="11" s="1"/>
  <c r="L450" i="11"/>
  <c r="L465" i="11" s="1"/>
  <c r="L480" i="11" s="1"/>
  <c r="T450" i="11"/>
  <c r="T465" i="11" s="1"/>
  <c r="T480" i="11" s="1"/>
  <c r="AC450" i="11"/>
  <c r="AC465" i="11" s="1"/>
  <c r="AC480" i="11" s="1"/>
  <c r="M450" i="11"/>
  <c r="M465" i="11" s="1"/>
  <c r="M480" i="11" s="1"/>
  <c r="AG450" i="11"/>
  <c r="AG465" i="11" s="1"/>
  <c r="AG480" i="11" s="1"/>
  <c r="N450" i="11"/>
  <c r="N465" i="11" s="1"/>
  <c r="N480" i="11" s="1"/>
  <c r="C450" i="11"/>
  <c r="V450" i="11"/>
  <c r="V465" i="11" s="1"/>
  <c r="V480" i="11" s="1"/>
  <c r="Y450" i="11"/>
  <c r="Y465" i="11" s="1"/>
  <c r="Y480" i="11" s="1"/>
  <c r="D450" i="11"/>
  <c r="D465" i="11" s="1"/>
  <c r="D480" i="11" s="1"/>
  <c r="E227" i="11"/>
  <c r="E242" i="11" s="1"/>
  <c r="E257" i="11" s="1"/>
  <c r="I227" i="11"/>
  <c r="I242" i="11" s="1"/>
  <c r="I257" i="11" s="1"/>
  <c r="C227" i="11"/>
  <c r="C242" i="11" s="1"/>
  <c r="C257" i="11" s="1"/>
  <c r="C231" i="11"/>
  <c r="C246" i="11" s="1"/>
  <c r="C261" i="11" s="1"/>
  <c r="AA227" i="11"/>
  <c r="AA242" i="11" s="1"/>
  <c r="AA257" i="11" s="1"/>
  <c r="S227" i="11"/>
  <c r="S242" i="11" s="1"/>
  <c r="S257" i="11" s="1"/>
  <c r="O227" i="11"/>
  <c r="O242" i="11" s="1"/>
  <c r="O257" i="11" s="1"/>
  <c r="F227" i="11"/>
  <c r="F242" i="11" s="1"/>
  <c r="F257" i="11" s="1"/>
  <c r="D288" i="11"/>
  <c r="D303" i="11" s="1"/>
  <c r="D318" i="11" s="1"/>
  <c r="H288" i="11"/>
  <c r="H303" i="11" s="1"/>
  <c r="H318" i="11" s="1"/>
  <c r="L288" i="11"/>
  <c r="L303" i="11" s="1"/>
  <c r="L318" i="11" s="1"/>
  <c r="P288" i="11"/>
  <c r="P303" i="11" s="1"/>
  <c r="P318" i="11" s="1"/>
  <c r="T288" i="11"/>
  <c r="T303" i="11" s="1"/>
  <c r="T318" i="11" s="1"/>
  <c r="X288" i="11"/>
  <c r="X303" i="11" s="1"/>
  <c r="X318" i="11" s="1"/>
  <c r="AB288" i="11"/>
  <c r="AB303" i="11" s="1"/>
  <c r="AB318" i="11" s="1"/>
  <c r="AF288" i="11"/>
  <c r="AF303" i="11" s="1"/>
  <c r="AF318" i="11" s="1"/>
  <c r="C288" i="11"/>
  <c r="C303" i="11" s="1"/>
  <c r="C318" i="11" s="1"/>
  <c r="AC288" i="11"/>
  <c r="AC303" i="11" s="1"/>
  <c r="AC318" i="11" s="1"/>
  <c r="W288" i="11"/>
  <c r="W303" i="11" s="1"/>
  <c r="W318" i="11" s="1"/>
  <c r="R288" i="11"/>
  <c r="R303" i="11" s="1"/>
  <c r="R318" i="11" s="1"/>
  <c r="M288" i="11"/>
  <c r="M303" i="11" s="1"/>
  <c r="M318" i="11" s="1"/>
  <c r="G288" i="11"/>
  <c r="G303" i="11" s="1"/>
  <c r="G318" i="11" s="1"/>
  <c r="W284" i="11"/>
  <c r="W299" i="11" s="1"/>
  <c r="W314" i="11" s="1"/>
  <c r="I284" i="11"/>
  <c r="I299" i="11" s="1"/>
  <c r="I314" i="11" s="1"/>
  <c r="AD175" i="11"/>
  <c r="AD190" i="11" s="1"/>
  <c r="AD205" i="11" s="1"/>
  <c r="Z175" i="11"/>
  <c r="Z190" i="11" s="1"/>
  <c r="Z205" i="11" s="1"/>
  <c r="V175" i="11"/>
  <c r="V190" i="11" s="1"/>
  <c r="V205" i="11" s="1"/>
  <c r="R175" i="11"/>
  <c r="R190" i="11" s="1"/>
  <c r="R205" i="11" s="1"/>
  <c r="N175" i="11"/>
  <c r="N190" i="11" s="1"/>
  <c r="N205" i="11" s="1"/>
  <c r="J175" i="11"/>
  <c r="J190" i="11" s="1"/>
  <c r="J205" i="11" s="1"/>
  <c r="F175" i="11"/>
  <c r="F190" i="11" s="1"/>
  <c r="F205" i="11" s="1"/>
  <c r="AD171" i="11"/>
  <c r="AD186" i="11" s="1"/>
  <c r="AD201" i="11" s="1"/>
  <c r="Z171" i="11"/>
  <c r="Z186" i="11" s="1"/>
  <c r="Z201" i="11" s="1"/>
  <c r="V171" i="11"/>
  <c r="V186" i="11" s="1"/>
  <c r="V201" i="11" s="1"/>
  <c r="R171" i="11"/>
  <c r="R186" i="11" s="1"/>
  <c r="R201" i="11" s="1"/>
  <c r="N171" i="11"/>
  <c r="N186" i="11" s="1"/>
  <c r="N201" i="11" s="1"/>
  <c r="J171" i="11"/>
  <c r="J186" i="11" s="1"/>
  <c r="J201" i="11" s="1"/>
  <c r="F171" i="11"/>
  <c r="F186" i="11" s="1"/>
  <c r="F201" i="11" s="1"/>
  <c r="G226" i="11"/>
  <c r="G241" i="11" s="1"/>
  <c r="G256" i="11" s="1"/>
  <c r="K226" i="11"/>
  <c r="K241" i="11" s="1"/>
  <c r="K256" i="11" s="1"/>
  <c r="O226" i="11"/>
  <c r="O241" i="11" s="1"/>
  <c r="O256" i="11" s="1"/>
  <c r="S226" i="11"/>
  <c r="S241" i="11" s="1"/>
  <c r="S256" i="11" s="1"/>
  <c r="W226" i="11"/>
  <c r="W241" i="11" s="1"/>
  <c r="W256" i="11" s="1"/>
  <c r="AA226" i="11"/>
  <c r="AA241" i="11" s="1"/>
  <c r="AA256" i="11" s="1"/>
  <c r="AE226" i="11"/>
  <c r="AE241" i="11" s="1"/>
  <c r="AE256" i="11" s="1"/>
  <c r="AF234" i="11"/>
  <c r="AF249" i="11" s="1"/>
  <c r="AF264" i="11" s="1"/>
  <c r="AB234" i="11"/>
  <c r="AB249" i="11" s="1"/>
  <c r="AB264" i="11" s="1"/>
  <c r="X234" i="11"/>
  <c r="X249" i="11" s="1"/>
  <c r="X264" i="11" s="1"/>
  <c r="T234" i="11"/>
  <c r="T249" i="11" s="1"/>
  <c r="T264" i="11" s="1"/>
  <c r="P234" i="11"/>
  <c r="P249" i="11" s="1"/>
  <c r="P264" i="11" s="1"/>
  <c r="L234" i="11"/>
  <c r="L249" i="11" s="1"/>
  <c r="L264" i="11" s="1"/>
  <c r="H234" i="11"/>
  <c r="H249" i="11" s="1"/>
  <c r="H264" i="11" s="1"/>
  <c r="D234" i="11"/>
  <c r="D249" i="11" s="1"/>
  <c r="D264" i="11" s="1"/>
  <c r="AD231" i="11"/>
  <c r="AD246" i="11" s="1"/>
  <c r="AD261" i="11" s="1"/>
  <c r="Z231" i="11"/>
  <c r="Z246" i="11" s="1"/>
  <c r="Z261" i="11" s="1"/>
  <c r="V231" i="11"/>
  <c r="V246" i="11" s="1"/>
  <c r="V261" i="11" s="1"/>
  <c r="R231" i="11"/>
  <c r="R246" i="11" s="1"/>
  <c r="R261" i="11" s="1"/>
  <c r="N231" i="11"/>
  <c r="N246" i="11" s="1"/>
  <c r="N261" i="11" s="1"/>
  <c r="J231" i="11"/>
  <c r="J246" i="11" s="1"/>
  <c r="J261" i="11" s="1"/>
  <c r="F231" i="11"/>
  <c r="F246" i="11" s="1"/>
  <c r="F261" i="11" s="1"/>
  <c r="AF230" i="11"/>
  <c r="AF245" i="11" s="1"/>
  <c r="AF260" i="11" s="1"/>
  <c r="AB230" i="11"/>
  <c r="AB245" i="11" s="1"/>
  <c r="AB260" i="11" s="1"/>
  <c r="X230" i="11"/>
  <c r="X245" i="11" s="1"/>
  <c r="X260" i="11" s="1"/>
  <c r="T230" i="11"/>
  <c r="T245" i="11" s="1"/>
  <c r="T260" i="11" s="1"/>
  <c r="P230" i="11"/>
  <c r="P245" i="11" s="1"/>
  <c r="P260" i="11" s="1"/>
  <c r="L230" i="11"/>
  <c r="L245" i="11" s="1"/>
  <c r="L260" i="11" s="1"/>
  <c r="H230" i="11"/>
  <c r="H245" i="11" s="1"/>
  <c r="H260" i="11" s="1"/>
  <c r="D230" i="11"/>
  <c r="D245" i="11" s="1"/>
  <c r="D260" i="11" s="1"/>
  <c r="AD227" i="11"/>
  <c r="AD242" i="11" s="1"/>
  <c r="AD257" i="11" s="1"/>
  <c r="Z227" i="11"/>
  <c r="Z242" i="11" s="1"/>
  <c r="Z257" i="11" s="1"/>
  <c r="V227" i="11"/>
  <c r="V242" i="11" s="1"/>
  <c r="V257" i="11" s="1"/>
  <c r="R227" i="11"/>
  <c r="R242" i="11" s="1"/>
  <c r="R257" i="11" s="1"/>
  <c r="N227" i="11"/>
  <c r="N242" i="11" s="1"/>
  <c r="N257" i="11" s="1"/>
  <c r="J227" i="11"/>
  <c r="J242" i="11" s="1"/>
  <c r="J257" i="11" s="1"/>
  <c r="D227" i="11"/>
  <c r="AC226" i="11"/>
  <c r="AC241" i="11" s="1"/>
  <c r="AC256" i="11" s="1"/>
  <c r="X226" i="11"/>
  <c r="X241" i="11" s="1"/>
  <c r="X256" i="11" s="1"/>
  <c r="R226" i="11"/>
  <c r="R241" i="11" s="1"/>
  <c r="R256" i="11" s="1"/>
  <c r="M226" i="11"/>
  <c r="M241" i="11" s="1"/>
  <c r="M256" i="11" s="1"/>
  <c r="H226" i="11"/>
  <c r="H241" i="11" s="1"/>
  <c r="H256" i="11" s="1"/>
  <c r="AG288" i="11"/>
  <c r="AG303" i="11" s="1"/>
  <c r="AG318" i="11" s="1"/>
  <c r="AA288" i="11"/>
  <c r="AA303" i="11" s="1"/>
  <c r="AA318" i="11" s="1"/>
  <c r="V288" i="11"/>
  <c r="V303" i="11" s="1"/>
  <c r="V318" i="11" s="1"/>
  <c r="Q288" i="11"/>
  <c r="Q303" i="11" s="1"/>
  <c r="Q318" i="11" s="1"/>
  <c r="K288" i="11"/>
  <c r="K303" i="11" s="1"/>
  <c r="K318" i="11" s="1"/>
  <c r="F288" i="11"/>
  <c r="F303" i="11" s="1"/>
  <c r="F318" i="11" s="1"/>
  <c r="AB284" i="11"/>
  <c r="AB299" i="11" s="1"/>
  <c r="AB314" i="11" s="1"/>
  <c r="U284" i="11"/>
  <c r="U299" i="11" s="1"/>
  <c r="U314" i="11" s="1"/>
  <c r="O284" i="11"/>
  <c r="O299" i="11" s="1"/>
  <c r="O314" i="11" s="1"/>
  <c r="D344" i="11"/>
  <c r="D359" i="11" s="1"/>
  <c r="D374" i="11" s="1"/>
  <c r="H344" i="11"/>
  <c r="H359" i="11" s="1"/>
  <c r="H374" i="11" s="1"/>
  <c r="L344" i="11"/>
  <c r="L359" i="11" s="1"/>
  <c r="L374" i="11" s="1"/>
  <c r="P344" i="11"/>
  <c r="P359" i="11" s="1"/>
  <c r="P374" i="11" s="1"/>
  <c r="T344" i="11"/>
  <c r="T359" i="11" s="1"/>
  <c r="T374" i="11" s="1"/>
  <c r="X344" i="11"/>
  <c r="X359" i="11" s="1"/>
  <c r="X374" i="11" s="1"/>
  <c r="AB344" i="11"/>
  <c r="AB359" i="11" s="1"/>
  <c r="AB374" i="11" s="1"/>
  <c r="AF344" i="11"/>
  <c r="AF359" i="11" s="1"/>
  <c r="AF374" i="11" s="1"/>
  <c r="F344" i="11"/>
  <c r="F359" i="11" s="1"/>
  <c r="F374" i="11" s="1"/>
  <c r="K344" i="11"/>
  <c r="K359" i="11" s="1"/>
  <c r="K374" i="11" s="1"/>
  <c r="Q344" i="11"/>
  <c r="Q359" i="11" s="1"/>
  <c r="Q374" i="11" s="1"/>
  <c r="V344" i="11"/>
  <c r="V359" i="11" s="1"/>
  <c r="V374" i="11" s="1"/>
  <c r="AA344" i="11"/>
  <c r="AA359" i="11" s="1"/>
  <c r="AA374" i="11" s="1"/>
  <c r="AG344" i="11"/>
  <c r="AG359" i="11" s="1"/>
  <c r="AG374" i="11" s="1"/>
  <c r="C344" i="11"/>
  <c r="C359" i="11" s="1"/>
  <c r="C374" i="11" s="1"/>
  <c r="A374" i="11"/>
  <c r="A359" i="11"/>
  <c r="I344" i="11"/>
  <c r="I359" i="11" s="1"/>
  <c r="I374" i="11" s="1"/>
  <c r="O344" i="11"/>
  <c r="O359" i="11" s="1"/>
  <c r="O374" i="11" s="1"/>
  <c r="W344" i="11"/>
  <c r="W359" i="11" s="1"/>
  <c r="W374" i="11" s="1"/>
  <c r="AD344" i="11"/>
  <c r="AD359" i="11" s="1"/>
  <c r="AD374" i="11" s="1"/>
  <c r="Z340" i="11"/>
  <c r="Z355" i="11" s="1"/>
  <c r="Z370" i="11" s="1"/>
  <c r="Q340" i="11"/>
  <c r="Q355" i="11" s="1"/>
  <c r="Q370" i="11" s="1"/>
  <c r="Y336" i="11"/>
  <c r="Y351" i="11" s="1"/>
  <c r="Y366" i="11" s="1"/>
  <c r="O336" i="11"/>
  <c r="O351" i="11" s="1"/>
  <c r="O366" i="11" s="1"/>
  <c r="D392" i="11"/>
  <c r="H392" i="11"/>
  <c r="H407" i="11" s="1"/>
  <c r="H422" i="11" s="1"/>
  <c r="L392" i="11"/>
  <c r="L407" i="11" s="1"/>
  <c r="L422" i="11" s="1"/>
  <c r="P392" i="11"/>
  <c r="P407" i="11" s="1"/>
  <c r="P422" i="11" s="1"/>
  <c r="T392" i="11"/>
  <c r="T407" i="11" s="1"/>
  <c r="T422" i="11" s="1"/>
  <c r="X392" i="11"/>
  <c r="X407" i="11" s="1"/>
  <c r="X422" i="11" s="1"/>
  <c r="AB392" i="11"/>
  <c r="AB407" i="11" s="1"/>
  <c r="AB422" i="11" s="1"/>
  <c r="AF392" i="11"/>
  <c r="AF407" i="11" s="1"/>
  <c r="AF422" i="11" s="1"/>
  <c r="C392" i="11"/>
  <c r="C407" i="11" s="1"/>
  <c r="C422" i="11" s="1"/>
  <c r="G392" i="11"/>
  <c r="G407" i="11" s="1"/>
  <c r="G422" i="11" s="1"/>
  <c r="M392" i="11"/>
  <c r="M407" i="11" s="1"/>
  <c r="M422" i="11" s="1"/>
  <c r="R392" i="11"/>
  <c r="R407" i="11" s="1"/>
  <c r="R422" i="11" s="1"/>
  <c r="W392" i="11"/>
  <c r="W407" i="11" s="1"/>
  <c r="W422" i="11" s="1"/>
  <c r="AC392" i="11"/>
  <c r="AC407" i="11" s="1"/>
  <c r="AC422" i="11" s="1"/>
  <c r="I392" i="11"/>
  <c r="I407" i="11" s="1"/>
  <c r="I422" i="11" s="1"/>
  <c r="O392" i="11"/>
  <c r="O407" i="11" s="1"/>
  <c r="O422" i="11" s="1"/>
  <c r="V392" i="11"/>
  <c r="V407" i="11" s="1"/>
  <c r="V422" i="11" s="1"/>
  <c r="AD392" i="11"/>
  <c r="AD407" i="11" s="1"/>
  <c r="AD422" i="11" s="1"/>
  <c r="J392" i="11"/>
  <c r="J407" i="11" s="1"/>
  <c r="J422" i="11" s="1"/>
  <c r="S392" i="11"/>
  <c r="S407" i="11" s="1"/>
  <c r="S422" i="11" s="1"/>
  <c r="AA392" i="11"/>
  <c r="AA407" i="11" s="1"/>
  <c r="AA422" i="11" s="1"/>
  <c r="K392" i="11"/>
  <c r="K407" i="11" s="1"/>
  <c r="K422" i="11" s="1"/>
  <c r="U392" i="11"/>
  <c r="U407" i="11" s="1"/>
  <c r="U422" i="11" s="1"/>
  <c r="AE392" i="11"/>
  <c r="AE407" i="11" s="1"/>
  <c r="AE422" i="11" s="1"/>
  <c r="D400" i="11"/>
  <c r="H400" i="11"/>
  <c r="H415" i="11" s="1"/>
  <c r="H430" i="11" s="1"/>
  <c r="L400" i="11"/>
  <c r="L415" i="11" s="1"/>
  <c r="L430" i="11" s="1"/>
  <c r="P400" i="11"/>
  <c r="P415" i="11" s="1"/>
  <c r="P430" i="11" s="1"/>
  <c r="T400" i="11"/>
  <c r="T415" i="11" s="1"/>
  <c r="T430" i="11" s="1"/>
  <c r="X400" i="11"/>
  <c r="X415" i="11" s="1"/>
  <c r="X430" i="11" s="1"/>
  <c r="AB400" i="11"/>
  <c r="AB415" i="11" s="1"/>
  <c r="AB430" i="11" s="1"/>
  <c r="AF400" i="11"/>
  <c r="AF415" i="11" s="1"/>
  <c r="AF430" i="11" s="1"/>
  <c r="C400" i="11"/>
  <c r="C415" i="11" s="1"/>
  <c r="C430" i="11" s="1"/>
  <c r="F400" i="11"/>
  <c r="F415" i="11" s="1"/>
  <c r="F430" i="11" s="1"/>
  <c r="K400" i="11"/>
  <c r="K415" i="11" s="1"/>
  <c r="K430" i="11" s="1"/>
  <c r="Q400" i="11"/>
  <c r="Q415" i="11" s="1"/>
  <c r="Q430" i="11" s="1"/>
  <c r="V400" i="11"/>
  <c r="V415" i="11" s="1"/>
  <c r="V430" i="11" s="1"/>
  <c r="AA400" i="11"/>
  <c r="AA415" i="11" s="1"/>
  <c r="AA430" i="11" s="1"/>
  <c r="AG400" i="11"/>
  <c r="AG415" i="11" s="1"/>
  <c r="AG430" i="11" s="1"/>
  <c r="J400" i="11"/>
  <c r="J415" i="11" s="1"/>
  <c r="J430" i="11" s="1"/>
  <c r="R400" i="11"/>
  <c r="R415" i="11" s="1"/>
  <c r="R430" i="11" s="1"/>
  <c r="Y400" i="11"/>
  <c r="Y415" i="11" s="1"/>
  <c r="Y430" i="11" s="1"/>
  <c r="AE400" i="11"/>
  <c r="AE415" i="11" s="1"/>
  <c r="AE430" i="11" s="1"/>
  <c r="D396" i="11"/>
  <c r="H396" i="11"/>
  <c r="H411" i="11" s="1"/>
  <c r="H426" i="11" s="1"/>
  <c r="L396" i="11"/>
  <c r="L411" i="11" s="1"/>
  <c r="L426" i="11" s="1"/>
  <c r="P396" i="11"/>
  <c r="P411" i="11" s="1"/>
  <c r="P426" i="11" s="1"/>
  <c r="T396" i="11"/>
  <c r="T411" i="11" s="1"/>
  <c r="T426" i="11" s="1"/>
  <c r="X396" i="11"/>
  <c r="X411" i="11" s="1"/>
  <c r="X426" i="11" s="1"/>
  <c r="AB396" i="11"/>
  <c r="AB411" i="11" s="1"/>
  <c r="AB426" i="11" s="1"/>
  <c r="AF396" i="11"/>
  <c r="AF411" i="11" s="1"/>
  <c r="AF426" i="11" s="1"/>
  <c r="C396" i="11"/>
  <c r="C411" i="11" s="1"/>
  <c r="C426" i="11" s="1"/>
  <c r="I396" i="11"/>
  <c r="I411" i="11" s="1"/>
  <c r="I426" i="11" s="1"/>
  <c r="N396" i="11"/>
  <c r="N411" i="11" s="1"/>
  <c r="N426" i="11" s="1"/>
  <c r="S396" i="11"/>
  <c r="S411" i="11" s="1"/>
  <c r="S426" i="11" s="1"/>
  <c r="Y396" i="11"/>
  <c r="Y411" i="11" s="1"/>
  <c r="Y426" i="11" s="1"/>
  <c r="AD396" i="11"/>
  <c r="AD411" i="11" s="1"/>
  <c r="AD426" i="11" s="1"/>
  <c r="E396" i="11"/>
  <c r="E411" i="11" s="1"/>
  <c r="E426" i="11" s="1"/>
  <c r="K396" i="11"/>
  <c r="K411" i="11" s="1"/>
  <c r="K426" i="11" s="1"/>
  <c r="R396" i="11"/>
  <c r="R411" i="11" s="1"/>
  <c r="R426" i="11" s="1"/>
  <c r="Z396" i="11"/>
  <c r="Z411" i="11" s="1"/>
  <c r="Z426" i="11" s="1"/>
  <c r="AG396" i="11"/>
  <c r="AG411" i="11" s="1"/>
  <c r="AG426" i="11" s="1"/>
  <c r="F396" i="11"/>
  <c r="F411" i="11" s="1"/>
  <c r="F426" i="11" s="1"/>
  <c r="M396" i="11"/>
  <c r="M411" i="11" s="1"/>
  <c r="M426" i="11" s="1"/>
  <c r="U396" i="11"/>
  <c r="U411" i="11" s="1"/>
  <c r="U426" i="11" s="1"/>
  <c r="AA396" i="11"/>
  <c r="AA411" i="11" s="1"/>
  <c r="AA426" i="11" s="1"/>
  <c r="AD400" i="11"/>
  <c r="AD415" i="11" s="1"/>
  <c r="AD430" i="11" s="1"/>
  <c r="U400" i="11"/>
  <c r="U415" i="11" s="1"/>
  <c r="U430" i="11" s="1"/>
  <c r="M400" i="11"/>
  <c r="M415" i="11" s="1"/>
  <c r="M430" i="11" s="1"/>
  <c r="AC396" i="11"/>
  <c r="AC411" i="11" s="1"/>
  <c r="AC426" i="11" s="1"/>
  <c r="O396" i="11"/>
  <c r="O411" i="11" s="1"/>
  <c r="O426" i="11" s="1"/>
  <c r="Q392" i="11"/>
  <c r="Q407" i="11" s="1"/>
  <c r="Q422" i="11" s="1"/>
  <c r="AE231" i="11"/>
  <c r="AE246" i="11" s="1"/>
  <c r="AE261" i="11" s="1"/>
  <c r="AA231" i="11"/>
  <c r="AA246" i="11" s="1"/>
  <c r="AA261" i="11" s="1"/>
  <c r="W231" i="11"/>
  <c r="W246" i="11" s="1"/>
  <c r="W261" i="11" s="1"/>
  <c r="S231" i="11"/>
  <c r="S246" i="11" s="1"/>
  <c r="S261" i="11" s="1"/>
  <c r="O231" i="11"/>
  <c r="O246" i="11" s="1"/>
  <c r="O261" i="11" s="1"/>
  <c r="K231" i="11"/>
  <c r="K246" i="11" s="1"/>
  <c r="K261" i="11" s="1"/>
  <c r="G231" i="11"/>
  <c r="G246" i="11" s="1"/>
  <c r="G261" i="11" s="1"/>
  <c r="AE227" i="11"/>
  <c r="AE242" i="11" s="1"/>
  <c r="AE257" i="11" s="1"/>
  <c r="W227" i="11"/>
  <c r="W242" i="11" s="1"/>
  <c r="W257" i="11" s="1"/>
  <c r="K227" i="11"/>
  <c r="K242" i="11" s="1"/>
  <c r="K257" i="11" s="1"/>
  <c r="A310" i="11"/>
  <c r="F280" i="11"/>
  <c r="F295" i="11" s="1"/>
  <c r="F310" i="11" s="1"/>
  <c r="J280" i="11"/>
  <c r="J295" i="11" s="1"/>
  <c r="J310" i="11" s="1"/>
  <c r="N280" i="11"/>
  <c r="N295" i="11" s="1"/>
  <c r="N310" i="11" s="1"/>
  <c r="R280" i="11"/>
  <c r="R295" i="11" s="1"/>
  <c r="R310" i="11" s="1"/>
  <c r="V280" i="11"/>
  <c r="V295" i="11" s="1"/>
  <c r="V310" i="11" s="1"/>
  <c r="Z280" i="11"/>
  <c r="Z295" i="11" s="1"/>
  <c r="Z310" i="11" s="1"/>
  <c r="AD280" i="11"/>
  <c r="AD295" i="11" s="1"/>
  <c r="AD310" i="11" s="1"/>
  <c r="E280" i="11"/>
  <c r="E295" i="11" s="1"/>
  <c r="E310" i="11" s="1"/>
  <c r="K280" i="11"/>
  <c r="K295" i="11" s="1"/>
  <c r="K310" i="11" s="1"/>
  <c r="P280" i="11"/>
  <c r="P295" i="11" s="1"/>
  <c r="P310" i="11" s="1"/>
  <c r="U280" i="11"/>
  <c r="U295" i="11" s="1"/>
  <c r="U310" i="11" s="1"/>
  <c r="AA280" i="11"/>
  <c r="AA295" i="11" s="1"/>
  <c r="AA310" i="11" s="1"/>
  <c r="AF280" i="11"/>
  <c r="AF295" i="11" s="1"/>
  <c r="AF310" i="11" s="1"/>
  <c r="C280" i="11"/>
  <c r="C295" i="11" s="1"/>
  <c r="C310" i="11" s="1"/>
  <c r="F284" i="11"/>
  <c r="F299" i="11" s="1"/>
  <c r="F314" i="11" s="1"/>
  <c r="J284" i="11"/>
  <c r="J299" i="11" s="1"/>
  <c r="J314" i="11" s="1"/>
  <c r="N284" i="11"/>
  <c r="N299" i="11" s="1"/>
  <c r="N314" i="11" s="1"/>
  <c r="R284" i="11"/>
  <c r="R299" i="11" s="1"/>
  <c r="R314" i="11" s="1"/>
  <c r="V284" i="11"/>
  <c r="V299" i="11" s="1"/>
  <c r="V314" i="11" s="1"/>
  <c r="Z284" i="11"/>
  <c r="Z299" i="11" s="1"/>
  <c r="Z314" i="11" s="1"/>
  <c r="AD284" i="11"/>
  <c r="AD299" i="11" s="1"/>
  <c r="AD314" i="11" s="1"/>
  <c r="H284" i="11"/>
  <c r="H299" i="11" s="1"/>
  <c r="H314" i="11" s="1"/>
  <c r="M284" i="11"/>
  <c r="M299" i="11" s="1"/>
  <c r="M314" i="11" s="1"/>
  <c r="S284" i="11"/>
  <c r="S299" i="11" s="1"/>
  <c r="S314" i="11" s="1"/>
  <c r="X284" i="11"/>
  <c r="X299" i="11" s="1"/>
  <c r="X314" i="11" s="1"/>
  <c r="AC284" i="11"/>
  <c r="AC299" i="11" s="1"/>
  <c r="AC314" i="11" s="1"/>
  <c r="C284" i="11"/>
  <c r="AE284" i="11"/>
  <c r="AE299" i="11" s="1"/>
  <c r="AE314" i="11" s="1"/>
  <c r="P284" i="11"/>
  <c r="P299" i="11" s="1"/>
  <c r="P314" i="11" s="1"/>
  <c r="AC280" i="11"/>
  <c r="AC295" i="11" s="1"/>
  <c r="AC310" i="11" s="1"/>
  <c r="O280" i="11"/>
  <c r="O295" i="11" s="1"/>
  <c r="O310" i="11" s="1"/>
  <c r="H280" i="11"/>
  <c r="H295" i="11" s="1"/>
  <c r="H310" i="11" s="1"/>
  <c r="Z168" i="11"/>
  <c r="Z183" i="11" s="1"/>
  <c r="Z198" i="11" s="1"/>
  <c r="J168" i="11"/>
  <c r="J183" i="11" s="1"/>
  <c r="J198" i="11" s="1"/>
  <c r="A318" i="11"/>
  <c r="AB280" i="11"/>
  <c r="AB295" i="11" s="1"/>
  <c r="AB310" i="11" s="1"/>
  <c r="T280" i="11"/>
  <c r="T295" i="11" s="1"/>
  <c r="T310" i="11" s="1"/>
  <c r="M280" i="11"/>
  <c r="M295" i="11" s="1"/>
  <c r="M310" i="11" s="1"/>
  <c r="G280" i="11"/>
  <c r="G295" i="11" s="1"/>
  <c r="G310" i="11" s="1"/>
  <c r="D336" i="11"/>
  <c r="D351" i="11" s="1"/>
  <c r="D366" i="11" s="1"/>
  <c r="H336" i="11"/>
  <c r="H351" i="11" s="1"/>
  <c r="H366" i="11" s="1"/>
  <c r="L336" i="11"/>
  <c r="L351" i="11" s="1"/>
  <c r="L366" i="11" s="1"/>
  <c r="P336" i="11"/>
  <c r="P351" i="11" s="1"/>
  <c r="P366" i="11" s="1"/>
  <c r="T336" i="11"/>
  <c r="T351" i="11" s="1"/>
  <c r="T366" i="11" s="1"/>
  <c r="X336" i="11"/>
  <c r="X351" i="11" s="1"/>
  <c r="X366" i="11" s="1"/>
  <c r="AB336" i="11"/>
  <c r="AB351" i="11" s="1"/>
  <c r="AB366" i="11" s="1"/>
  <c r="AF336" i="11"/>
  <c r="AF351" i="11" s="1"/>
  <c r="AF366" i="11" s="1"/>
  <c r="F336" i="11"/>
  <c r="K336" i="11"/>
  <c r="K351" i="11" s="1"/>
  <c r="K366" i="11" s="1"/>
  <c r="Q336" i="11"/>
  <c r="Q351" i="11" s="1"/>
  <c r="Q366" i="11" s="1"/>
  <c r="V336" i="11"/>
  <c r="V351" i="11" s="1"/>
  <c r="V366" i="11" s="1"/>
  <c r="AA336" i="11"/>
  <c r="AA351" i="11" s="1"/>
  <c r="AA366" i="11" s="1"/>
  <c r="AG336" i="11"/>
  <c r="AG351" i="11" s="1"/>
  <c r="AG366" i="11" s="1"/>
  <c r="C336" i="11"/>
  <c r="C351" i="11" s="1"/>
  <c r="C366" i="11" s="1"/>
  <c r="G336" i="11"/>
  <c r="G351" i="11" s="1"/>
  <c r="G366" i="11" s="1"/>
  <c r="N336" i="11"/>
  <c r="N351" i="11" s="1"/>
  <c r="N366" i="11" s="1"/>
  <c r="U336" i="11"/>
  <c r="U351" i="11" s="1"/>
  <c r="U366" i="11" s="1"/>
  <c r="AC336" i="11"/>
  <c r="AC351" i="11" s="1"/>
  <c r="AC366" i="11" s="1"/>
  <c r="D340" i="11"/>
  <c r="D355" i="11" s="1"/>
  <c r="D370" i="11" s="1"/>
  <c r="H340" i="11"/>
  <c r="H355" i="11" s="1"/>
  <c r="H370" i="11" s="1"/>
  <c r="L340" i="11"/>
  <c r="L355" i="11" s="1"/>
  <c r="L370" i="11" s="1"/>
  <c r="P340" i="11"/>
  <c r="P355" i="11" s="1"/>
  <c r="P370" i="11" s="1"/>
  <c r="T340" i="11"/>
  <c r="T355" i="11" s="1"/>
  <c r="T370" i="11" s="1"/>
  <c r="X340" i="11"/>
  <c r="X355" i="11" s="1"/>
  <c r="X370" i="11" s="1"/>
  <c r="AB340" i="11"/>
  <c r="AB355" i="11" s="1"/>
  <c r="AB370" i="11" s="1"/>
  <c r="AF340" i="11"/>
  <c r="AF355" i="11" s="1"/>
  <c r="AF370" i="11" s="1"/>
  <c r="I340" i="11"/>
  <c r="I355" i="11" s="1"/>
  <c r="I370" i="11" s="1"/>
  <c r="N340" i="11"/>
  <c r="N355" i="11" s="1"/>
  <c r="N370" i="11" s="1"/>
  <c r="S340" i="11"/>
  <c r="S355" i="11" s="1"/>
  <c r="S370" i="11" s="1"/>
  <c r="Y340" i="11"/>
  <c r="Y355" i="11" s="1"/>
  <c r="Y370" i="11" s="1"/>
  <c r="AD340" i="11"/>
  <c r="AD355" i="11" s="1"/>
  <c r="AD370" i="11" s="1"/>
  <c r="C340" i="11"/>
  <c r="C355" i="11" s="1"/>
  <c r="C370" i="11" s="1"/>
  <c r="A355" i="11"/>
  <c r="G340" i="11"/>
  <c r="G355" i="11" s="1"/>
  <c r="G370" i="11" s="1"/>
  <c r="O340" i="11"/>
  <c r="O355" i="11" s="1"/>
  <c r="O370" i="11" s="1"/>
  <c r="V340" i="11"/>
  <c r="V355" i="11" s="1"/>
  <c r="V370" i="11" s="1"/>
  <c r="AC340" i="11"/>
  <c r="AC355" i="11" s="1"/>
  <c r="AC370" i="11" s="1"/>
  <c r="AC344" i="11"/>
  <c r="AC359" i="11" s="1"/>
  <c r="AC374" i="11" s="1"/>
  <c r="S344" i="11"/>
  <c r="S359" i="11" s="1"/>
  <c r="S374" i="11" s="1"/>
  <c r="J344" i="11"/>
  <c r="J359" i="11" s="1"/>
  <c r="J374" i="11" s="1"/>
  <c r="AE178" i="11"/>
  <c r="AE193" i="11" s="1"/>
  <c r="AE208" i="11" s="1"/>
  <c r="AA178" i="11"/>
  <c r="AA193" i="11" s="1"/>
  <c r="AA208" i="11" s="1"/>
  <c r="W178" i="11"/>
  <c r="W193" i="11" s="1"/>
  <c r="W208" i="11" s="1"/>
  <c r="S178" i="11"/>
  <c r="S193" i="11" s="1"/>
  <c r="S208" i="11" s="1"/>
  <c r="O178" i="11"/>
  <c r="O193" i="11" s="1"/>
  <c r="O208" i="11" s="1"/>
  <c r="K178" i="11"/>
  <c r="K193" i="11" s="1"/>
  <c r="K208" i="11" s="1"/>
  <c r="G178" i="11"/>
  <c r="G193" i="11" s="1"/>
  <c r="G208" i="11" s="1"/>
  <c r="AG175" i="11"/>
  <c r="AG190" i="11" s="1"/>
  <c r="AG205" i="11" s="1"/>
  <c r="AC175" i="11"/>
  <c r="AC190" i="11" s="1"/>
  <c r="AC205" i="11" s="1"/>
  <c r="Y175" i="11"/>
  <c r="Y190" i="11" s="1"/>
  <c r="Y205" i="11" s="1"/>
  <c r="U175" i="11"/>
  <c r="U190" i="11" s="1"/>
  <c r="U205" i="11" s="1"/>
  <c r="Q175" i="11"/>
  <c r="Q190" i="11" s="1"/>
  <c r="Q205" i="11" s="1"/>
  <c r="M175" i="11"/>
  <c r="M190" i="11" s="1"/>
  <c r="M205" i="11" s="1"/>
  <c r="I175" i="11"/>
  <c r="I190" i="11" s="1"/>
  <c r="I205" i="11" s="1"/>
  <c r="E175" i="11"/>
  <c r="E190" i="11" s="1"/>
  <c r="E205" i="11" s="1"/>
  <c r="AE174" i="11"/>
  <c r="AE189" i="11" s="1"/>
  <c r="AE204" i="11" s="1"/>
  <c r="AA174" i="11"/>
  <c r="AA189" i="11" s="1"/>
  <c r="AA204" i="11" s="1"/>
  <c r="W174" i="11"/>
  <c r="W189" i="11" s="1"/>
  <c r="W204" i="11" s="1"/>
  <c r="S174" i="11"/>
  <c r="S189" i="11" s="1"/>
  <c r="S204" i="11" s="1"/>
  <c r="O174" i="11"/>
  <c r="O189" i="11" s="1"/>
  <c r="O204" i="11" s="1"/>
  <c r="K174" i="11"/>
  <c r="K189" i="11" s="1"/>
  <c r="K204" i="11" s="1"/>
  <c r="G174" i="11"/>
  <c r="G189" i="11" s="1"/>
  <c r="G204" i="11" s="1"/>
  <c r="AG171" i="11"/>
  <c r="AG186" i="11" s="1"/>
  <c r="AG201" i="11" s="1"/>
  <c r="AC171" i="11"/>
  <c r="AC186" i="11" s="1"/>
  <c r="AC201" i="11" s="1"/>
  <c r="Y171" i="11"/>
  <c r="Y186" i="11" s="1"/>
  <c r="Y201" i="11" s="1"/>
  <c r="U171" i="11"/>
  <c r="U186" i="11" s="1"/>
  <c r="U201" i="11" s="1"/>
  <c r="Q171" i="11"/>
  <c r="Q186" i="11" s="1"/>
  <c r="Q201" i="11" s="1"/>
  <c r="M171" i="11"/>
  <c r="M186" i="11" s="1"/>
  <c r="M201" i="11" s="1"/>
  <c r="I171" i="11"/>
  <c r="I186" i="11" s="1"/>
  <c r="I201" i="11" s="1"/>
  <c r="AE170" i="11"/>
  <c r="AE185" i="11" s="1"/>
  <c r="AE200" i="11" s="1"/>
  <c r="AA170" i="11"/>
  <c r="AA185" i="11" s="1"/>
  <c r="AA200" i="11" s="1"/>
  <c r="W170" i="11"/>
  <c r="W185" i="11" s="1"/>
  <c r="W200" i="11" s="1"/>
  <c r="S170" i="11"/>
  <c r="S185" i="11" s="1"/>
  <c r="S200" i="11" s="1"/>
  <c r="O170" i="11"/>
  <c r="O185" i="11" s="1"/>
  <c r="O200" i="11" s="1"/>
  <c r="K170" i="11"/>
  <c r="K185" i="11" s="1"/>
  <c r="K200" i="11" s="1"/>
  <c r="V168" i="11"/>
  <c r="V183" i="11" s="1"/>
  <c r="V198" i="11" s="1"/>
  <c r="F168" i="11"/>
  <c r="F183" i="11" s="1"/>
  <c r="F198" i="11" s="1"/>
  <c r="E225" i="11"/>
  <c r="E240" i="11" s="1"/>
  <c r="E255" i="11" s="1"/>
  <c r="I225" i="11"/>
  <c r="I240" i="11" s="1"/>
  <c r="I255" i="11" s="1"/>
  <c r="M225" i="11"/>
  <c r="M240" i="11" s="1"/>
  <c r="M255" i="11" s="1"/>
  <c r="Q225" i="11"/>
  <c r="Q240" i="11" s="1"/>
  <c r="Q255" i="11" s="1"/>
  <c r="U225" i="11"/>
  <c r="U240" i="11" s="1"/>
  <c r="U255" i="11" s="1"/>
  <c r="Y225" i="11"/>
  <c r="Y240" i="11" s="1"/>
  <c r="Y255" i="11" s="1"/>
  <c r="AC225" i="11"/>
  <c r="AC240" i="11" s="1"/>
  <c r="AC255" i="11" s="1"/>
  <c r="AG225" i="11"/>
  <c r="AG240" i="11" s="1"/>
  <c r="AG255" i="11" s="1"/>
  <c r="C225" i="11"/>
  <c r="C240" i="11" s="1"/>
  <c r="C255" i="11" s="1"/>
  <c r="C229" i="11"/>
  <c r="C244" i="11" s="1"/>
  <c r="C259" i="11" s="1"/>
  <c r="C233" i="11"/>
  <c r="C248" i="11" s="1"/>
  <c r="C263" i="11" s="1"/>
  <c r="AE234" i="11"/>
  <c r="AE249" i="11" s="1"/>
  <c r="AE264" i="11" s="1"/>
  <c r="AA234" i="11"/>
  <c r="AA249" i="11" s="1"/>
  <c r="AA264" i="11" s="1"/>
  <c r="W234" i="11"/>
  <c r="W249" i="11" s="1"/>
  <c r="W264" i="11" s="1"/>
  <c r="S234" i="11"/>
  <c r="S249" i="11" s="1"/>
  <c r="S264" i="11" s="1"/>
  <c r="O234" i="11"/>
  <c r="O249" i="11" s="1"/>
  <c r="O264" i="11" s="1"/>
  <c r="K234" i="11"/>
  <c r="K249" i="11" s="1"/>
  <c r="K264" i="11" s="1"/>
  <c r="AG233" i="11"/>
  <c r="AG248" i="11" s="1"/>
  <c r="AG263" i="11" s="1"/>
  <c r="AC233" i="11"/>
  <c r="AC248" i="11" s="1"/>
  <c r="AC263" i="11" s="1"/>
  <c r="Y233" i="11"/>
  <c r="Y248" i="11" s="1"/>
  <c r="Y263" i="11" s="1"/>
  <c r="U233" i="11"/>
  <c r="U248" i="11" s="1"/>
  <c r="U263" i="11" s="1"/>
  <c r="Q233" i="11"/>
  <c r="Q248" i="11" s="1"/>
  <c r="Q263" i="11" s="1"/>
  <c r="M233" i="11"/>
  <c r="M248" i="11" s="1"/>
  <c r="M263" i="11" s="1"/>
  <c r="I233" i="11"/>
  <c r="I248" i="11" s="1"/>
  <c r="I263" i="11" s="1"/>
  <c r="AG231" i="11"/>
  <c r="AG246" i="11" s="1"/>
  <c r="AG261" i="11" s="1"/>
  <c r="AC231" i="11"/>
  <c r="AC246" i="11" s="1"/>
  <c r="AC261" i="11" s="1"/>
  <c r="Y231" i="11"/>
  <c r="Y246" i="11" s="1"/>
  <c r="Y261" i="11" s="1"/>
  <c r="U231" i="11"/>
  <c r="U246" i="11" s="1"/>
  <c r="U261" i="11" s="1"/>
  <c r="Q231" i="11"/>
  <c r="Q246" i="11" s="1"/>
  <c r="Q261" i="11" s="1"/>
  <c r="M231" i="11"/>
  <c r="M246" i="11" s="1"/>
  <c r="M261" i="11" s="1"/>
  <c r="I231" i="11"/>
  <c r="I246" i="11" s="1"/>
  <c r="I261" i="11" s="1"/>
  <c r="AE230" i="11"/>
  <c r="AE245" i="11" s="1"/>
  <c r="AE260" i="11" s="1"/>
  <c r="AA230" i="11"/>
  <c r="AA245" i="11" s="1"/>
  <c r="AA260" i="11" s="1"/>
  <c r="W230" i="11"/>
  <c r="W245" i="11" s="1"/>
  <c r="W260" i="11" s="1"/>
  <c r="S230" i="11"/>
  <c r="S245" i="11" s="1"/>
  <c r="S260" i="11" s="1"/>
  <c r="O230" i="11"/>
  <c r="O245" i="11" s="1"/>
  <c r="O260" i="11" s="1"/>
  <c r="K230" i="11"/>
  <c r="K245" i="11" s="1"/>
  <c r="K260" i="11" s="1"/>
  <c r="AG229" i="11"/>
  <c r="AG244" i="11" s="1"/>
  <c r="AG259" i="11" s="1"/>
  <c r="AC229" i="11"/>
  <c r="AC244" i="11" s="1"/>
  <c r="AC259" i="11" s="1"/>
  <c r="Y229" i="11"/>
  <c r="Y244" i="11" s="1"/>
  <c r="Y259" i="11" s="1"/>
  <c r="U229" i="11"/>
  <c r="U244" i="11" s="1"/>
  <c r="U259" i="11" s="1"/>
  <c r="Q229" i="11"/>
  <c r="Q244" i="11" s="1"/>
  <c r="Q259" i="11" s="1"/>
  <c r="M229" i="11"/>
  <c r="M244" i="11" s="1"/>
  <c r="M259" i="11" s="1"/>
  <c r="I229" i="11"/>
  <c r="I244" i="11" s="1"/>
  <c r="I259" i="11" s="1"/>
  <c r="AG227" i="11"/>
  <c r="AG242" i="11" s="1"/>
  <c r="AG257" i="11" s="1"/>
  <c r="AG266" i="11" s="1"/>
  <c r="AG268" i="11" s="1"/>
  <c r="AG270" i="11" s="1"/>
  <c r="AC227" i="11"/>
  <c r="AC242" i="11" s="1"/>
  <c r="AC257" i="11" s="1"/>
  <c r="Y227" i="11"/>
  <c r="Y242" i="11" s="1"/>
  <c r="Y257" i="11" s="1"/>
  <c r="U227" i="11"/>
  <c r="U242" i="11" s="1"/>
  <c r="U257" i="11" s="1"/>
  <c r="Q227" i="11"/>
  <c r="Q242" i="11" s="1"/>
  <c r="Q257" i="11" s="1"/>
  <c r="M227" i="11"/>
  <c r="M242" i="11" s="1"/>
  <c r="M257" i="11" s="1"/>
  <c r="H227" i="11"/>
  <c r="H242" i="11" s="1"/>
  <c r="H257" i="11" s="1"/>
  <c r="AG226" i="11"/>
  <c r="AG241" i="11" s="1"/>
  <c r="AG256" i="11" s="1"/>
  <c r="AB226" i="11"/>
  <c r="AB241" i="11" s="1"/>
  <c r="AB256" i="11" s="1"/>
  <c r="V226" i="11"/>
  <c r="V241" i="11" s="1"/>
  <c r="V256" i="11" s="1"/>
  <c r="Q226" i="11"/>
  <c r="Q241" i="11" s="1"/>
  <c r="Q256" i="11" s="1"/>
  <c r="L226" i="11"/>
  <c r="L241" i="11" s="1"/>
  <c r="L256" i="11" s="1"/>
  <c r="F226" i="11"/>
  <c r="AE225" i="11"/>
  <c r="AE240" i="11" s="1"/>
  <c r="AE255" i="11" s="1"/>
  <c r="Z225" i="11"/>
  <c r="Z240" i="11" s="1"/>
  <c r="Z255" i="11" s="1"/>
  <c r="T225" i="11"/>
  <c r="T240" i="11" s="1"/>
  <c r="T255" i="11" s="1"/>
  <c r="O225" i="11"/>
  <c r="O240" i="11" s="1"/>
  <c r="O255" i="11" s="1"/>
  <c r="J225" i="11"/>
  <c r="J240" i="11" s="1"/>
  <c r="J255" i="11" s="1"/>
  <c r="D225" i="11"/>
  <c r="D240" i="11" s="1"/>
  <c r="D255" i="11" s="1"/>
  <c r="A305" i="11"/>
  <c r="D290" i="11"/>
  <c r="D305" i="11" s="1"/>
  <c r="D320" i="11" s="1"/>
  <c r="H290" i="11"/>
  <c r="H305" i="11" s="1"/>
  <c r="H320" i="11" s="1"/>
  <c r="L290" i="11"/>
  <c r="L305" i="11" s="1"/>
  <c r="L320" i="11" s="1"/>
  <c r="P290" i="11"/>
  <c r="P305" i="11" s="1"/>
  <c r="P320" i="11" s="1"/>
  <c r="T290" i="11"/>
  <c r="T305" i="11" s="1"/>
  <c r="T320" i="11" s="1"/>
  <c r="X290" i="11"/>
  <c r="X305" i="11" s="1"/>
  <c r="X320" i="11" s="1"/>
  <c r="AB290" i="11"/>
  <c r="AB305" i="11" s="1"/>
  <c r="AB320" i="11" s="1"/>
  <c r="AF290" i="11"/>
  <c r="AF305" i="11" s="1"/>
  <c r="AF320" i="11" s="1"/>
  <c r="A320" i="11"/>
  <c r="A301" i="11"/>
  <c r="D286" i="11"/>
  <c r="D301" i="11" s="1"/>
  <c r="D316" i="11" s="1"/>
  <c r="H286" i="11"/>
  <c r="H301" i="11" s="1"/>
  <c r="H316" i="11" s="1"/>
  <c r="L286" i="11"/>
  <c r="L301" i="11" s="1"/>
  <c r="L316" i="11" s="1"/>
  <c r="P286" i="11"/>
  <c r="P301" i="11" s="1"/>
  <c r="P316" i="11" s="1"/>
  <c r="T286" i="11"/>
  <c r="T301" i="11" s="1"/>
  <c r="T316" i="11" s="1"/>
  <c r="X286" i="11"/>
  <c r="X301" i="11" s="1"/>
  <c r="X316" i="11" s="1"/>
  <c r="AB286" i="11"/>
  <c r="AB301" i="11" s="1"/>
  <c r="AB316" i="11" s="1"/>
  <c r="AF286" i="11"/>
  <c r="AF301" i="11" s="1"/>
  <c r="AF316" i="11" s="1"/>
  <c r="A312" i="11"/>
  <c r="F282" i="11"/>
  <c r="F297" i="11" s="1"/>
  <c r="F312" i="11" s="1"/>
  <c r="J282" i="11"/>
  <c r="J297" i="11" s="1"/>
  <c r="J312" i="11" s="1"/>
  <c r="N282" i="11"/>
  <c r="N297" i="11" s="1"/>
  <c r="N312" i="11" s="1"/>
  <c r="R282" i="11"/>
  <c r="R297" i="11" s="1"/>
  <c r="R312" i="11" s="1"/>
  <c r="V282" i="11"/>
  <c r="V297" i="11" s="1"/>
  <c r="V312" i="11" s="1"/>
  <c r="Z282" i="11"/>
  <c r="Z297" i="11" s="1"/>
  <c r="Z312" i="11" s="1"/>
  <c r="AD282" i="11"/>
  <c r="AD297" i="11" s="1"/>
  <c r="AD312" i="11" s="1"/>
  <c r="D282" i="11"/>
  <c r="D297" i="11" s="1"/>
  <c r="D312" i="11" s="1"/>
  <c r="I282" i="11"/>
  <c r="I297" i="11" s="1"/>
  <c r="I312" i="11" s="1"/>
  <c r="O282" i="11"/>
  <c r="O297" i="11" s="1"/>
  <c r="O312" i="11" s="1"/>
  <c r="T282" i="11"/>
  <c r="T297" i="11" s="1"/>
  <c r="T312" i="11" s="1"/>
  <c r="Y282" i="11"/>
  <c r="Y297" i="11" s="1"/>
  <c r="Y312" i="11" s="1"/>
  <c r="AE282" i="11"/>
  <c r="AE297" i="11" s="1"/>
  <c r="AE312" i="11" s="1"/>
  <c r="A297" i="11"/>
  <c r="C282" i="11"/>
  <c r="C297" i="11" s="1"/>
  <c r="C312" i="11" s="1"/>
  <c r="AD290" i="11"/>
  <c r="AD305" i="11" s="1"/>
  <c r="AD320" i="11" s="1"/>
  <c r="Y290" i="11"/>
  <c r="Y305" i="11" s="1"/>
  <c r="Y320" i="11" s="1"/>
  <c r="S290" i="11"/>
  <c r="S305" i="11" s="1"/>
  <c r="S320" i="11" s="1"/>
  <c r="N290" i="11"/>
  <c r="N305" i="11" s="1"/>
  <c r="N320" i="11" s="1"/>
  <c r="I290" i="11"/>
  <c r="I305" i="11" s="1"/>
  <c r="I320" i="11" s="1"/>
  <c r="AE288" i="11"/>
  <c r="AE303" i="11" s="1"/>
  <c r="AE318" i="11" s="1"/>
  <c r="Z288" i="11"/>
  <c r="Z303" i="11" s="1"/>
  <c r="Z318" i="11" s="1"/>
  <c r="U288" i="11"/>
  <c r="U303" i="11" s="1"/>
  <c r="U318" i="11" s="1"/>
  <c r="O288" i="11"/>
  <c r="O303" i="11" s="1"/>
  <c r="O318" i="11" s="1"/>
  <c r="J288" i="11"/>
  <c r="J303" i="11" s="1"/>
  <c r="J318" i="11" s="1"/>
  <c r="E288" i="11"/>
  <c r="E303" i="11" s="1"/>
  <c r="E318" i="11" s="1"/>
  <c r="AG286" i="11"/>
  <c r="AG301" i="11" s="1"/>
  <c r="AG316" i="11" s="1"/>
  <c r="AA286" i="11"/>
  <c r="AA301" i="11" s="1"/>
  <c r="AA316" i="11" s="1"/>
  <c r="V286" i="11"/>
  <c r="V301" i="11" s="1"/>
  <c r="V316" i="11" s="1"/>
  <c r="Q286" i="11"/>
  <c r="Q301" i="11" s="1"/>
  <c r="Q316" i="11" s="1"/>
  <c r="K286" i="11"/>
  <c r="K301" i="11" s="1"/>
  <c r="K316" i="11" s="1"/>
  <c r="F286" i="11"/>
  <c r="F301" i="11" s="1"/>
  <c r="F316" i="11" s="1"/>
  <c r="AG284" i="11"/>
  <c r="AG299" i="11" s="1"/>
  <c r="AG314" i="11" s="1"/>
  <c r="AA284" i="11"/>
  <c r="AA299" i="11" s="1"/>
  <c r="AA314" i="11" s="1"/>
  <c r="T284" i="11"/>
  <c r="T299" i="11" s="1"/>
  <c r="T314" i="11" s="1"/>
  <c r="L284" i="11"/>
  <c r="L299" i="11" s="1"/>
  <c r="L314" i="11" s="1"/>
  <c r="E284" i="11"/>
  <c r="E299" i="11" s="1"/>
  <c r="E314" i="11" s="1"/>
  <c r="AC282" i="11"/>
  <c r="AC297" i="11" s="1"/>
  <c r="AC312" i="11" s="1"/>
  <c r="W282" i="11"/>
  <c r="W297" i="11" s="1"/>
  <c r="W312" i="11" s="1"/>
  <c r="P282" i="11"/>
  <c r="P297" i="11" s="1"/>
  <c r="P312" i="11" s="1"/>
  <c r="H282" i="11"/>
  <c r="H297" i="11" s="1"/>
  <c r="H312" i="11" s="1"/>
  <c r="AG280" i="11"/>
  <c r="AG295" i="11" s="1"/>
  <c r="AG310" i="11" s="1"/>
  <c r="Y280" i="11"/>
  <c r="Y295" i="11" s="1"/>
  <c r="Y310" i="11" s="1"/>
  <c r="S280" i="11"/>
  <c r="S295" i="11" s="1"/>
  <c r="S310" i="11" s="1"/>
  <c r="L280" i="11"/>
  <c r="L295" i="11" s="1"/>
  <c r="L310" i="11" s="1"/>
  <c r="D280" i="11"/>
  <c r="D295" i="11" s="1"/>
  <c r="D310" i="11" s="1"/>
  <c r="A373" i="11"/>
  <c r="F343" i="11"/>
  <c r="F358" i="11" s="1"/>
  <c r="F373" i="11" s="1"/>
  <c r="J343" i="11"/>
  <c r="J358" i="11" s="1"/>
  <c r="J373" i="11" s="1"/>
  <c r="N343" i="11"/>
  <c r="N358" i="11" s="1"/>
  <c r="N373" i="11" s="1"/>
  <c r="R343" i="11"/>
  <c r="R358" i="11" s="1"/>
  <c r="R373" i="11" s="1"/>
  <c r="V343" i="11"/>
  <c r="V358" i="11" s="1"/>
  <c r="V373" i="11" s="1"/>
  <c r="Z343" i="11"/>
  <c r="Z358" i="11" s="1"/>
  <c r="Z373" i="11" s="1"/>
  <c r="AD343" i="11"/>
  <c r="AD358" i="11" s="1"/>
  <c r="AD373" i="11" s="1"/>
  <c r="D343" i="11"/>
  <c r="D358" i="11" s="1"/>
  <c r="D373" i="11" s="1"/>
  <c r="I343" i="11"/>
  <c r="I358" i="11" s="1"/>
  <c r="I373" i="11" s="1"/>
  <c r="O343" i="11"/>
  <c r="O358" i="11" s="1"/>
  <c r="O373" i="11" s="1"/>
  <c r="T343" i="11"/>
  <c r="T358" i="11" s="1"/>
  <c r="T373" i="11" s="1"/>
  <c r="Y343" i="11"/>
  <c r="Y358" i="11" s="1"/>
  <c r="Y373" i="11" s="1"/>
  <c r="AE343" i="11"/>
  <c r="AE358" i="11" s="1"/>
  <c r="AE373" i="11" s="1"/>
  <c r="K343" i="11"/>
  <c r="K358" i="11" s="1"/>
  <c r="K373" i="11" s="1"/>
  <c r="Q343" i="11"/>
  <c r="Q358" i="11" s="1"/>
  <c r="Q373" i="11" s="1"/>
  <c r="X343" i="11"/>
  <c r="X358" i="11" s="1"/>
  <c r="X373" i="11" s="1"/>
  <c r="AF343" i="11"/>
  <c r="AF358" i="11" s="1"/>
  <c r="AF373" i="11" s="1"/>
  <c r="F339" i="11"/>
  <c r="F354" i="11" s="1"/>
  <c r="F369" i="11" s="1"/>
  <c r="J339" i="11"/>
  <c r="J354" i="11" s="1"/>
  <c r="J369" i="11" s="1"/>
  <c r="N339" i="11"/>
  <c r="N354" i="11" s="1"/>
  <c r="N369" i="11" s="1"/>
  <c r="R339" i="11"/>
  <c r="R354" i="11" s="1"/>
  <c r="R369" i="11" s="1"/>
  <c r="V339" i="11"/>
  <c r="V354" i="11" s="1"/>
  <c r="V369" i="11" s="1"/>
  <c r="Z339" i="11"/>
  <c r="Z354" i="11" s="1"/>
  <c r="Z369" i="11" s="1"/>
  <c r="AD339" i="11"/>
  <c r="AD354" i="11" s="1"/>
  <c r="AD369" i="11" s="1"/>
  <c r="G339" i="11"/>
  <c r="G354" i="11" s="1"/>
  <c r="G369" i="11" s="1"/>
  <c r="L339" i="11"/>
  <c r="L354" i="11" s="1"/>
  <c r="L369" i="11" s="1"/>
  <c r="Q339" i="11"/>
  <c r="Q354" i="11" s="1"/>
  <c r="Q369" i="11" s="1"/>
  <c r="W339" i="11"/>
  <c r="W354" i="11" s="1"/>
  <c r="W369" i="11" s="1"/>
  <c r="AB339" i="11"/>
  <c r="AB354" i="11" s="1"/>
  <c r="AB369" i="11" s="1"/>
  <c r="AG339" i="11"/>
  <c r="AG354" i="11" s="1"/>
  <c r="AG369" i="11" s="1"/>
  <c r="I339" i="11"/>
  <c r="I354" i="11" s="1"/>
  <c r="I369" i="11" s="1"/>
  <c r="P339" i="11"/>
  <c r="P354" i="11" s="1"/>
  <c r="P369" i="11" s="1"/>
  <c r="X339" i="11"/>
  <c r="X354" i="11" s="1"/>
  <c r="X369" i="11" s="1"/>
  <c r="AE339" i="11"/>
  <c r="AE354" i="11" s="1"/>
  <c r="AE369" i="11" s="1"/>
  <c r="A369" i="11"/>
  <c r="Z344" i="11"/>
  <c r="Z359" i="11" s="1"/>
  <c r="Z374" i="11" s="1"/>
  <c r="R344" i="11"/>
  <c r="R359" i="11" s="1"/>
  <c r="R374" i="11" s="1"/>
  <c r="G344" i="11"/>
  <c r="G359" i="11" s="1"/>
  <c r="G374" i="11" s="1"/>
  <c r="AB343" i="11"/>
  <c r="AB358" i="11" s="1"/>
  <c r="AB373" i="11" s="1"/>
  <c r="S343" i="11"/>
  <c r="S358" i="11" s="1"/>
  <c r="S373" i="11" s="1"/>
  <c r="H343" i="11"/>
  <c r="H358" i="11" s="1"/>
  <c r="H373" i="11" s="1"/>
  <c r="AG340" i="11"/>
  <c r="AG355" i="11" s="1"/>
  <c r="AG370" i="11" s="1"/>
  <c r="W340" i="11"/>
  <c r="W355" i="11" s="1"/>
  <c r="W370" i="11" s="1"/>
  <c r="M340" i="11"/>
  <c r="M355" i="11" s="1"/>
  <c r="M370" i="11" s="1"/>
  <c r="E340" i="11"/>
  <c r="E355" i="11" s="1"/>
  <c r="E370" i="11" s="1"/>
  <c r="Y339" i="11"/>
  <c r="Y354" i="11" s="1"/>
  <c r="Y369" i="11" s="1"/>
  <c r="O339" i="11"/>
  <c r="O354" i="11" s="1"/>
  <c r="O369" i="11" s="1"/>
  <c r="E339" i="11"/>
  <c r="E354" i="11" s="1"/>
  <c r="E369" i="11" s="1"/>
  <c r="AE336" i="11"/>
  <c r="AE351" i="11" s="1"/>
  <c r="AE366" i="11" s="1"/>
  <c r="W336" i="11"/>
  <c r="W351" i="11" s="1"/>
  <c r="W366" i="11" s="1"/>
  <c r="M336" i="11"/>
  <c r="M351" i="11" s="1"/>
  <c r="M366" i="11" s="1"/>
  <c r="A422" i="11"/>
  <c r="A415" i="11"/>
  <c r="AC400" i="11"/>
  <c r="AC415" i="11" s="1"/>
  <c r="AC430" i="11" s="1"/>
  <c r="S400" i="11"/>
  <c r="S415" i="11" s="1"/>
  <c r="S430" i="11" s="1"/>
  <c r="I400" i="11"/>
  <c r="I415" i="11" s="1"/>
  <c r="I430" i="11" s="1"/>
  <c r="W396" i="11"/>
  <c r="W411" i="11" s="1"/>
  <c r="W426" i="11" s="1"/>
  <c r="J396" i="11"/>
  <c r="J411" i="11" s="1"/>
  <c r="J426" i="11" s="1"/>
  <c r="AG392" i="11"/>
  <c r="AG407" i="11" s="1"/>
  <c r="AG422" i="11" s="1"/>
  <c r="N392" i="11"/>
  <c r="N407" i="11" s="1"/>
  <c r="N422" i="11" s="1"/>
  <c r="A489" i="11"/>
  <c r="E459" i="11"/>
  <c r="E474" i="11" s="1"/>
  <c r="E489" i="11" s="1"/>
  <c r="I459" i="11"/>
  <c r="I474" i="11" s="1"/>
  <c r="I489" i="11" s="1"/>
  <c r="M459" i="11"/>
  <c r="M474" i="11" s="1"/>
  <c r="M489" i="11" s="1"/>
  <c r="Q459" i="11"/>
  <c r="Q474" i="11" s="1"/>
  <c r="Q489" i="11" s="1"/>
  <c r="U459" i="11"/>
  <c r="U474" i="11" s="1"/>
  <c r="U489" i="11" s="1"/>
  <c r="Y459" i="11"/>
  <c r="Y474" i="11" s="1"/>
  <c r="Y489" i="11" s="1"/>
  <c r="AC459" i="11"/>
  <c r="AC474" i="11" s="1"/>
  <c r="AC489" i="11" s="1"/>
  <c r="AG459" i="11"/>
  <c r="AG474" i="11" s="1"/>
  <c r="AG489" i="11" s="1"/>
  <c r="G459" i="11"/>
  <c r="G474" i="11" s="1"/>
  <c r="G489" i="11" s="1"/>
  <c r="L459" i="11"/>
  <c r="L474" i="11" s="1"/>
  <c r="L489" i="11" s="1"/>
  <c r="R459" i="11"/>
  <c r="R474" i="11" s="1"/>
  <c r="R489" i="11" s="1"/>
  <c r="W459" i="11"/>
  <c r="W474" i="11" s="1"/>
  <c r="W489" i="11" s="1"/>
  <c r="AB459" i="11"/>
  <c r="AB474" i="11" s="1"/>
  <c r="AB489" i="11" s="1"/>
  <c r="C459" i="11"/>
  <c r="C474" i="11" s="1"/>
  <c r="C489" i="11" s="1"/>
  <c r="J459" i="11"/>
  <c r="J474" i="11" s="1"/>
  <c r="J489" i="11" s="1"/>
  <c r="P459" i="11"/>
  <c r="P474" i="11" s="1"/>
  <c r="P489" i="11" s="1"/>
  <c r="X459" i="11"/>
  <c r="X474" i="11" s="1"/>
  <c r="X489" i="11" s="1"/>
  <c r="AE459" i="11"/>
  <c r="AE474" i="11" s="1"/>
  <c r="AE489" i="11" s="1"/>
  <c r="A474" i="11"/>
  <c r="D459" i="11"/>
  <c r="D474" i="11" s="1"/>
  <c r="D489" i="11" s="1"/>
  <c r="N459" i="11"/>
  <c r="N474" i="11" s="1"/>
  <c r="N489" i="11" s="1"/>
  <c r="V459" i="11"/>
  <c r="V474" i="11" s="1"/>
  <c r="V489" i="11" s="1"/>
  <c r="AF459" i="11"/>
  <c r="AF474" i="11" s="1"/>
  <c r="AF489" i="11" s="1"/>
  <c r="O459" i="11"/>
  <c r="O474" i="11" s="1"/>
  <c r="O489" i="11" s="1"/>
  <c r="AA459" i="11"/>
  <c r="AA474" i="11" s="1"/>
  <c r="AA489" i="11" s="1"/>
  <c r="F459" i="11"/>
  <c r="S459" i="11"/>
  <c r="S474" i="11" s="1"/>
  <c r="S489" i="11" s="1"/>
  <c r="AD459" i="11"/>
  <c r="AD474" i="11" s="1"/>
  <c r="AD489" i="11" s="1"/>
  <c r="E455" i="11"/>
  <c r="E470" i="11" s="1"/>
  <c r="E485" i="11" s="1"/>
  <c r="I455" i="11"/>
  <c r="I470" i="11" s="1"/>
  <c r="I485" i="11" s="1"/>
  <c r="M455" i="11"/>
  <c r="M470" i="11" s="1"/>
  <c r="M485" i="11" s="1"/>
  <c r="Q455" i="11"/>
  <c r="Q470" i="11" s="1"/>
  <c r="Q485" i="11" s="1"/>
  <c r="U455" i="11"/>
  <c r="U470" i="11" s="1"/>
  <c r="U485" i="11" s="1"/>
  <c r="Y455" i="11"/>
  <c r="Y470" i="11" s="1"/>
  <c r="Y485" i="11" s="1"/>
  <c r="AC455" i="11"/>
  <c r="AC470" i="11" s="1"/>
  <c r="AC485" i="11" s="1"/>
  <c r="AG455" i="11"/>
  <c r="AG470" i="11" s="1"/>
  <c r="AG485" i="11" s="1"/>
  <c r="D455" i="11"/>
  <c r="D470" i="11" s="1"/>
  <c r="D485" i="11" s="1"/>
  <c r="J455" i="11"/>
  <c r="J470" i="11" s="1"/>
  <c r="J485" i="11" s="1"/>
  <c r="O455" i="11"/>
  <c r="O470" i="11" s="1"/>
  <c r="O485" i="11" s="1"/>
  <c r="T455" i="11"/>
  <c r="T470" i="11" s="1"/>
  <c r="T485" i="11" s="1"/>
  <c r="Z455" i="11"/>
  <c r="Z470" i="11" s="1"/>
  <c r="Z485" i="11" s="1"/>
  <c r="AE455" i="11"/>
  <c r="AE470" i="11" s="1"/>
  <c r="AE485" i="11" s="1"/>
  <c r="F455" i="11"/>
  <c r="F470" i="11" s="1"/>
  <c r="F485" i="11" s="1"/>
  <c r="L455" i="11"/>
  <c r="L470" i="11" s="1"/>
  <c r="L485" i="11" s="1"/>
  <c r="S455" i="11"/>
  <c r="S470" i="11" s="1"/>
  <c r="S485" i="11" s="1"/>
  <c r="AA455" i="11"/>
  <c r="AA470" i="11" s="1"/>
  <c r="AA485" i="11" s="1"/>
  <c r="C455" i="11"/>
  <c r="C470" i="11" s="1"/>
  <c r="C485" i="11" s="1"/>
  <c r="A470" i="11"/>
  <c r="N455" i="11"/>
  <c r="N470" i="11" s="1"/>
  <c r="N485" i="11" s="1"/>
  <c r="W455" i="11"/>
  <c r="W470" i="11" s="1"/>
  <c r="W485" i="11" s="1"/>
  <c r="AF455" i="11"/>
  <c r="AF470" i="11" s="1"/>
  <c r="AF485" i="11" s="1"/>
  <c r="G455" i="11"/>
  <c r="G470" i="11" s="1"/>
  <c r="G485" i="11" s="1"/>
  <c r="P455" i="11"/>
  <c r="P470" i="11" s="1"/>
  <c r="P485" i="11" s="1"/>
  <c r="X455" i="11"/>
  <c r="X470" i="11" s="1"/>
  <c r="X485" i="11" s="1"/>
  <c r="R455" i="11"/>
  <c r="R470" i="11" s="1"/>
  <c r="R485" i="11" s="1"/>
  <c r="V455" i="11"/>
  <c r="V470" i="11" s="1"/>
  <c r="V485" i="11" s="1"/>
  <c r="A466" i="11"/>
  <c r="E451" i="11"/>
  <c r="E466" i="11" s="1"/>
  <c r="E481" i="11" s="1"/>
  <c r="I451" i="11"/>
  <c r="I466" i="11" s="1"/>
  <c r="I481" i="11" s="1"/>
  <c r="M451" i="11"/>
  <c r="M466" i="11" s="1"/>
  <c r="M481" i="11" s="1"/>
  <c r="Q451" i="11"/>
  <c r="Q466" i="11" s="1"/>
  <c r="Q481" i="11" s="1"/>
  <c r="U451" i="11"/>
  <c r="U466" i="11" s="1"/>
  <c r="U481" i="11" s="1"/>
  <c r="Y451" i="11"/>
  <c r="Y466" i="11" s="1"/>
  <c r="Y481" i="11" s="1"/>
  <c r="AC451" i="11"/>
  <c r="AC466" i="11" s="1"/>
  <c r="AC481" i="11" s="1"/>
  <c r="AG451" i="11"/>
  <c r="AG466" i="11" s="1"/>
  <c r="AG481" i="11" s="1"/>
  <c r="G451" i="11"/>
  <c r="G466" i="11" s="1"/>
  <c r="G481" i="11" s="1"/>
  <c r="L451" i="11"/>
  <c r="L466" i="11" s="1"/>
  <c r="L481" i="11" s="1"/>
  <c r="R451" i="11"/>
  <c r="R466" i="11" s="1"/>
  <c r="R481" i="11" s="1"/>
  <c r="W451" i="11"/>
  <c r="W466" i="11" s="1"/>
  <c r="W481" i="11" s="1"/>
  <c r="AB451" i="11"/>
  <c r="AB466" i="11" s="1"/>
  <c r="AB481" i="11" s="1"/>
  <c r="H451" i="11"/>
  <c r="H466" i="11" s="1"/>
  <c r="H481" i="11" s="1"/>
  <c r="O451" i="11"/>
  <c r="O466" i="11" s="1"/>
  <c r="O481" i="11" s="1"/>
  <c r="V451" i="11"/>
  <c r="V466" i="11" s="1"/>
  <c r="V481" i="11" s="1"/>
  <c r="AD451" i="11"/>
  <c r="AD466" i="11" s="1"/>
  <c r="AD481" i="11" s="1"/>
  <c r="F451" i="11"/>
  <c r="F466" i="11" s="1"/>
  <c r="F481" i="11" s="1"/>
  <c r="P451" i="11"/>
  <c r="P466" i="11" s="1"/>
  <c r="P481" i="11" s="1"/>
  <c r="Z451" i="11"/>
  <c r="Z466" i="11" s="1"/>
  <c r="Z481" i="11" s="1"/>
  <c r="J451" i="11"/>
  <c r="J466" i="11" s="1"/>
  <c r="J481" i="11" s="1"/>
  <c r="S451" i="11"/>
  <c r="S466" i="11" s="1"/>
  <c r="S481" i="11" s="1"/>
  <c r="AA451" i="11"/>
  <c r="AA466" i="11" s="1"/>
  <c r="AA481" i="11" s="1"/>
  <c r="C451" i="11"/>
  <c r="C466" i="11" s="1"/>
  <c r="C481" i="11" s="1"/>
  <c r="T451" i="11"/>
  <c r="T466" i="11" s="1"/>
  <c r="T481" i="11" s="1"/>
  <c r="D451" i="11"/>
  <c r="D466" i="11" s="1"/>
  <c r="D481" i="11" s="1"/>
  <c r="X451" i="11"/>
  <c r="X466" i="11" s="1"/>
  <c r="X481" i="11" s="1"/>
  <c r="H459" i="11"/>
  <c r="H474" i="11" s="1"/>
  <c r="H489" i="11" s="1"/>
  <c r="H455" i="11"/>
  <c r="H470" i="11" s="1"/>
  <c r="H485" i="11" s="1"/>
  <c r="AE451" i="11"/>
  <c r="AE466" i="11" s="1"/>
  <c r="AE481" i="11" s="1"/>
  <c r="A536" i="11"/>
  <c r="D506" i="11"/>
  <c r="D521" i="11" s="1"/>
  <c r="D536" i="11" s="1"/>
  <c r="H506" i="11"/>
  <c r="H521" i="11" s="1"/>
  <c r="H536" i="11" s="1"/>
  <c r="L506" i="11"/>
  <c r="L521" i="11" s="1"/>
  <c r="L536" i="11" s="1"/>
  <c r="P506" i="11"/>
  <c r="P521" i="11" s="1"/>
  <c r="P536" i="11" s="1"/>
  <c r="T506" i="11"/>
  <c r="T521" i="11" s="1"/>
  <c r="T536" i="11" s="1"/>
  <c r="X506" i="11"/>
  <c r="X521" i="11" s="1"/>
  <c r="X536" i="11" s="1"/>
  <c r="AB506" i="11"/>
  <c r="AB521" i="11" s="1"/>
  <c r="AB536" i="11" s="1"/>
  <c r="AF506" i="11"/>
  <c r="AF521" i="11" s="1"/>
  <c r="AF536" i="11" s="1"/>
  <c r="C506" i="11"/>
  <c r="C521" i="11" s="1"/>
  <c r="C536" i="11" s="1"/>
  <c r="G506" i="11"/>
  <c r="G521" i="11" s="1"/>
  <c r="G536" i="11" s="1"/>
  <c r="M506" i="11"/>
  <c r="M521" i="11" s="1"/>
  <c r="M536" i="11" s="1"/>
  <c r="R506" i="11"/>
  <c r="R521" i="11" s="1"/>
  <c r="R536" i="11" s="1"/>
  <c r="W506" i="11"/>
  <c r="W521" i="11" s="1"/>
  <c r="W536" i="11" s="1"/>
  <c r="AC506" i="11"/>
  <c r="AC521" i="11" s="1"/>
  <c r="AC536" i="11" s="1"/>
  <c r="I506" i="11"/>
  <c r="I521" i="11" s="1"/>
  <c r="I536" i="11" s="1"/>
  <c r="O506" i="11"/>
  <c r="O521" i="11" s="1"/>
  <c r="O536" i="11" s="1"/>
  <c r="V506" i="11"/>
  <c r="V521" i="11" s="1"/>
  <c r="V536" i="11" s="1"/>
  <c r="AD506" i="11"/>
  <c r="AD521" i="11" s="1"/>
  <c r="AD536" i="11" s="1"/>
  <c r="F506" i="11"/>
  <c r="F521" i="11" s="1"/>
  <c r="F536" i="11" s="1"/>
  <c r="N506" i="11"/>
  <c r="N521" i="11" s="1"/>
  <c r="N536" i="11" s="1"/>
  <c r="U506" i="11"/>
  <c r="U521" i="11" s="1"/>
  <c r="U536" i="11" s="1"/>
  <c r="AA506" i="11"/>
  <c r="AA521" i="11" s="1"/>
  <c r="AA536" i="11" s="1"/>
  <c r="Q506" i="11"/>
  <c r="Q521" i="11" s="1"/>
  <c r="Q536" i="11" s="1"/>
  <c r="AE506" i="11"/>
  <c r="AE521" i="11" s="1"/>
  <c r="AE536" i="11" s="1"/>
  <c r="E506" i="11"/>
  <c r="E521" i="11" s="1"/>
  <c r="E536" i="11" s="1"/>
  <c r="S506" i="11"/>
  <c r="S521" i="11" s="1"/>
  <c r="S536" i="11" s="1"/>
  <c r="AG506" i="11"/>
  <c r="AG521" i="11" s="1"/>
  <c r="AG536" i="11" s="1"/>
  <c r="J506" i="11"/>
  <c r="J521" i="11" s="1"/>
  <c r="J536" i="11" s="1"/>
  <c r="K506" i="11"/>
  <c r="K521" i="11" s="1"/>
  <c r="K536" i="11" s="1"/>
  <c r="D514" i="11"/>
  <c r="D529" i="11" s="1"/>
  <c r="D544" i="11" s="1"/>
  <c r="H514" i="11"/>
  <c r="H529" i="11" s="1"/>
  <c r="H544" i="11" s="1"/>
  <c r="L514" i="11"/>
  <c r="L529" i="11" s="1"/>
  <c r="L544" i="11" s="1"/>
  <c r="P514" i="11"/>
  <c r="P529" i="11" s="1"/>
  <c r="P544" i="11" s="1"/>
  <c r="T514" i="11"/>
  <c r="T529" i="11" s="1"/>
  <c r="T544" i="11" s="1"/>
  <c r="X514" i="11"/>
  <c r="X529" i="11" s="1"/>
  <c r="X544" i="11" s="1"/>
  <c r="AB514" i="11"/>
  <c r="AB529" i="11" s="1"/>
  <c r="AB544" i="11" s="1"/>
  <c r="AF514" i="11"/>
  <c r="AF529" i="11" s="1"/>
  <c r="AF544" i="11" s="1"/>
  <c r="C514" i="11"/>
  <c r="C529" i="11" s="1"/>
  <c r="C544" i="11" s="1"/>
  <c r="G514" i="11"/>
  <c r="G529" i="11" s="1"/>
  <c r="G544" i="11" s="1"/>
  <c r="M514" i="11"/>
  <c r="M529" i="11" s="1"/>
  <c r="M544" i="11" s="1"/>
  <c r="R514" i="11"/>
  <c r="R529" i="11" s="1"/>
  <c r="R544" i="11" s="1"/>
  <c r="W514" i="11"/>
  <c r="W529" i="11" s="1"/>
  <c r="W544" i="11" s="1"/>
  <c r="AC514" i="11"/>
  <c r="AC529" i="11" s="1"/>
  <c r="AC544" i="11" s="1"/>
  <c r="J514" i="11"/>
  <c r="J529" i="11" s="1"/>
  <c r="J544" i="11" s="1"/>
  <c r="Q514" i="11"/>
  <c r="Q529" i="11" s="1"/>
  <c r="Q544" i="11" s="1"/>
  <c r="Y514" i="11"/>
  <c r="Y529" i="11" s="1"/>
  <c r="Y544" i="11" s="1"/>
  <c r="AE514" i="11"/>
  <c r="AE529" i="11" s="1"/>
  <c r="AE544" i="11" s="1"/>
  <c r="A529" i="11"/>
  <c r="I514" i="11"/>
  <c r="I529" i="11" s="1"/>
  <c r="I544" i="11" s="1"/>
  <c r="O514" i="11"/>
  <c r="O529" i="11" s="1"/>
  <c r="O544" i="11" s="1"/>
  <c r="V514" i="11"/>
  <c r="V529" i="11" s="1"/>
  <c r="V544" i="11" s="1"/>
  <c r="AD514" i="11"/>
  <c r="AD529" i="11" s="1"/>
  <c r="AD544" i="11" s="1"/>
  <c r="N514" i="11"/>
  <c r="N529" i="11" s="1"/>
  <c r="N544" i="11" s="1"/>
  <c r="AA514" i="11"/>
  <c r="AA529" i="11" s="1"/>
  <c r="AA544" i="11" s="1"/>
  <c r="A544" i="11"/>
  <c r="E514" i="11"/>
  <c r="E529" i="11" s="1"/>
  <c r="E544" i="11" s="1"/>
  <c r="U514" i="11"/>
  <c r="U529" i="11" s="1"/>
  <c r="U544" i="11" s="1"/>
  <c r="F514" i="11"/>
  <c r="F529" i="11" s="1"/>
  <c r="F544" i="11" s="1"/>
  <c r="Z514" i="11"/>
  <c r="Z529" i="11" s="1"/>
  <c r="Z544" i="11" s="1"/>
  <c r="D510" i="11"/>
  <c r="D525" i="11" s="1"/>
  <c r="D540" i="11" s="1"/>
  <c r="H510" i="11"/>
  <c r="H525" i="11" s="1"/>
  <c r="H540" i="11" s="1"/>
  <c r="L510" i="11"/>
  <c r="L525" i="11" s="1"/>
  <c r="L540" i="11" s="1"/>
  <c r="P510" i="11"/>
  <c r="P525" i="11" s="1"/>
  <c r="P540" i="11" s="1"/>
  <c r="T510" i="11"/>
  <c r="T525" i="11" s="1"/>
  <c r="T540" i="11" s="1"/>
  <c r="X510" i="11"/>
  <c r="X525" i="11" s="1"/>
  <c r="X540" i="11" s="1"/>
  <c r="AB510" i="11"/>
  <c r="AB525" i="11" s="1"/>
  <c r="AB540" i="11" s="1"/>
  <c r="AF510" i="11"/>
  <c r="AF525" i="11" s="1"/>
  <c r="AF540" i="11" s="1"/>
  <c r="C510" i="11"/>
  <c r="C525" i="11" s="1"/>
  <c r="C540" i="11" s="1"/>
  <c r="E510" i="11"/>
  <c r="E525" i="11" s="1"/>
  <c r="E540" i="11" s="1"/>
  <c r="J510" i="11"/>
  <c r="J525" i="11" s="1"/>
  <c r="J540" i="11" s="1"/>
  <c r="O510" i="11"/>
  <c r="O525" i="11" s="1"/>
  <c r="O540" i="11" s="1"/>
  <c r="U510" i="11"/>
  <c r="U525" i="11" s="1"/>
  <c r="U540" i="11" s="1"/>
  <c r="Z510" i="11"/>
  <c r="Z525" i="11" s="1"/>
  <c r="Z540" i="11" s="1"/>
  <c r="AE510" i="11"/>
  <c r="AE525" i="11" s="1"/>
  <c r="AE540" i="11" s="1"/>
  <c r="I510" i="11"/>
  <c r="I525" i="11" s="1"/>
  <c r="I540" i="11" s="1"/>
  <c r="Q510" i="11"/>
  <c r="Q525" i="11" s="1"/>
  <c r="Q540" i="11" s="1"/>
  <c r="W510" i="11"/>
  <c r="W525" i="11" s="1"/>
  <c r="W540" i="11" s="1"/>
  <c r="AD510" i="11"/>
  <c r="AD525" i="11" s="1"/>
  <c r="AD540" i="11" s="1"/>
  <c r="G510" i="11"/>
  <c r="G525" i="11" s="1"/>
  <c r="G540" i="11" s="1"/>
  <c r="N510" i="11"/>
  <c r="N525" i="11" s="1"/>
  <c r="N540" i="11" s="1"/>
  <c r="V510" i="11"/>
  <c r="V525" i="11" s="1"/>
  <c r="V540" i="11" s="1"/>
  <c r="AC510" i="11"/>
  <c r="AC525" i="11" s="1"/>
  <c r="AC540" i="11" s="1"/>
  <c r="K510" i="11"/>
  <c r="K525" i="11" s="1"/>
  <c r="K540" i="11" s="1"/>
  <c r="Y510" i="11"/>
  <c r="Y525" i="11" s="1"/>
  <c r="Y540" i="11" s="1"/>
  <c r="R510" i="11"/>
  <c r="R525" i="11" s="1"/>
  <c r="R540" i="11" s="1"/>
  <c r="A540" i="11"/>
  <c r="S510" i="11"/>
  <c r="S525" i="11" s="1"/>
  <c r="S540" i="11" s="1"/>
  <c r="G572" i="11"/>
  <c r="G587" i="11" s="1"/>
  <c r="G602" i="11" s="1"/>
  <c r="K572" i="11"/>
  <c r="K587" i="11" s="1"/>
  <c r="K602" i="11" s="1"/>
  <c r="O572" i="11"/>
  <c r="O587" i="11" s="1"/>
  <c r="O602" i="11" s="1"/>
  <c r="S572" i="11"/>
  <c r="S587" i="11" s="1"/>
  <c r="S602" i="11" s="1"/>
  <c r="W572" i="11"/>
  <c r="W587" i="11" s="1"/>
  <c r="W602" i="11" s="1"/>
  <c r="AA572" i="11"/>
  <c r="AA587" i="11" s="1"/>
  <c r="AA602" i="11" s="1"/>
  <c r="AE572" i="11"/>
  <c r="AE587" i="11" s="1"/>
  <c r="AE602" i="11" s="1"/>
  <c r="H572" i="11"/>
  <c r="H587" i="11" s="1"/>
  <c r="H602" i="11" s="1"/>
  <c r="M572" i="11"/>
  <c r="M587" i="11" s="1"/>
  <c r="M602" i="11" s="1"/>
  <c r="R572" i="11"/>
  <c r="R587" i="11" s="1"/>
  <c r="R602" i="11" s="1"/>
  <c r="X572" i="11"/>
  <c r="X587" i="11" s="1"/>
  <c r="X602" i="11" s="1"/>
  <c r="AC572" i="11"/>
  <c r="AC587" i="11" s="1"/>
  <c r="AC602" i="11" s="1"/>
  <c r="C572" i="11"/>
  <c r="C587" i="11" s="1"/>
  <c r="C602" i="11" s="1"/>
  <c r="I572" i="11"/>
  <c r="I587" i="11" s="1"/>
  <c r="I602" i="11" s="1"/>
  <c r="P572" i="11"/>
  <c r="P587" i="11" s="1"/>
  <c r="P602" i="11" s="1"/>
  <c r="V572" i="11"/>
  <c r="V587" i="11" s="1"/>
  <c r="V602" i="11" s="1"/>
  <c r="AD572" i="11"/>
  <c r="AD587" i="11" s="1"/>
  <c r="AD602" i="11" s="1"/>
  <c r="F572" i="11"/>
  <c r="F587" i="11" s="1"/>
  <c r="F602" i="11" s="1"/>
  <c r="N572" i="11"/>
  <c r="N587" i="11" s="1"/>
  <c r="N602" i="11" s="1"/>
  <c r="U572" i="11"/>
  <c r="U587" i="11" s="1"/>
  <c r="U602" i="11" s="1"/>
  <c r="AB572" i="11"/>
  <c r="AB587" i="11" s="1"/>
  <c r="AB602" i="11" s="1"/>
  <c r="D572" i="11"/>
  <c r="D587" i="11" s="1"/>
  <c r="D602" i="11" s="1"/>
  <c r="Q572" i="11"/>
  <c r="Q587" i="11" s="1"/>
  <c r="Q602" i="11" s="1"/>
  <c r="AF572" i="11"/>
  <c r="AF587" i="11" s="1"/>
  <c r="AF602" i="11" s="1"/>
  <c r="E572" i="11"/>
  <c r="E587" i="11" s="1"/>
  <c r="E602" i="11" s="1"/>
  <c r="T572" i="11"/>
  <c r="T587" i="11" s="1"/>
  <c r="T602" i="11" s="1"/>
  <c r="AG572" i="11"/>
  <c r="AG587" i="11" s="1"/>
  <c r="AG602" i="11" s="1"/>
  <c r="Y572" i="11"/>
  <c r="Y587" i="11" s="1"/>
  <c r="Y602" i="11" s="1"/>
  <c r="Z572" i="11"/>
  <c r="Z587" i="11" s="1"/>
  <c r="Z602" i="11" s="1"/>
  <c r="G568" i="11"/>
  <c r="G583" i="11" s="1"/>
  <c r="G598" i="11" s="1"/>
  <c r="K568" i="11"/>
  <c r="K583" i="11" s="1"/>
  <c r="K598" i="11" s="1"/>
  <c r="O568" i="11"/>
  <c r="O583" i="11" s="1"/>
  <c r="O598" i="11" s="1"/>
  <c r="S568" i="11"/>
  <c r="S583" i="11" s="1"/>
  <c r="S598" i="11" s="1"/>
  <c r="W568" i="11"/>
  <c r="W583" i="11" s="1"/>
  <c r="W598" i="11" s="1"/>
  <c r="AA568" i="11"/>
  <c r="AA583" i="11" s="1"/>
  <c r="AA598" i="11" s="1"/>
  <c r="AE568" i="11"/>
  <c r="AE583" i="11" s="1"/>
  <c r="AE598" i="11" s="1"/>
  <c r="E568" i="11"/>
  <c r="E583" i="11" s="1"/>
  <c r="E598" i="11" s="1"/>
  <c r="J568" i="11"/>
  <c r="J583" i="11" s="1"/>
  <c r="J598" i="11" s="1"/>
  <c r="P568" i="11"/>
  <c r="P583" i="11" s="1"/>
  <c r="P598" i="11" s="1"/>
  <c r="U568" i="11"/>
  <c r="U583" i="11" s="1"/>
  <c r="U598" i="11" s="1"/>
  <c r="Z568" i="11"/>
  <c r="Z583" i="11" s="1"/>
  <c r="Z598" i="11" s="1"/>
  <c r="AF568" i="11"/>
  <c r="AF583" i="11" s="1"/>
  <c r="AF598" i="11" s="1"/>
  <c r="D568" i="11"/>
  <c r="D583" i="11" s="1"/>
  <c r="D598" i="11" s="1"/>
  <c r="L568" i="11"/>
  <c r="L583" i="11" s="1"/>
  <c r="L598" i="11" s="1"/>
  <c r="R568" i="11"/>
  <c r="R583" i="11" s="1"/>
  <c r="R598" i="11" s="1"/>
  <c r="Y568" i="11"/>
  <c r="Y583" i="11" s="1"/>
  <c r="Y598" i="11" s="1"/>
  <c r="AG568" i="11"/>
  <c r="AG583" i="11" s="1"/>
  <c r="AG598" i="11" s="1"/>
  <c r="I568" i="11"/>
  <c r="I583" i="11" s="1"/>
  <c r="I598" i="11" s="1"/>
  <c r="Q568" i="11"/>
  <c r="Q583" i="11" s="1"/>
  <c r="Q598" i="11" s="1"/>
  <c r="X568" i="11"/>
  <c r="X583" i="11" s="1"/>
  <c r="X598" i="11" s="1"/>
  <c r="AD568" i="11"/>
  <c r="AD583" i="11" s="1"/>
  <c r="AD598" i="11" s="1"/>
  <c r="F568" i="11"/>
  <c r="F583" i="11" s="1"/>
  <c r="F598" i="11" s="1"/>
  <c r="T568" i="11"/>
  <c r="T583" i="11" s="1"/>
  <c r="T598" i="11" s="1"/>
  <c r="H568" i="11"/>
  <c r="H583" i="11" s="1"/>
  <c r="H598" i="11" s="1"/>
  <c r="V568" i="11"/>
  <c r="V583" i="11" s="1"/>
  <c r="V598" i="11" s="1"/>
  <c r="N568" i="11"/>
  <c r="N583" i="11" s="1"/>
  <c r="N598" i="11" s="1"/>
  <c r="AB568" i="11"/>
  <c r="AB583" i="11" s="1"/>
  <c r="AB598" i="11" s="1"/>
  <c r="G564" i="11"/>
  <c r="G579" i="11" s="1"/>
  <c r="G594" i="11" s="1"/>
  <c r="K564" i="11"/>
  <c r="K579" i="11" s="1"/>
  <c r="K594" i="11" s="1"/>
  <c r="O564" i="11"/>
  <c r="O579" i="11" s="1"/>
  <c r="O594" i="11" s="1"/>
  <c r="S564" i="11"/>
  <c r="S579" i="11" s="1"/>
  <c r="S594" i="11" s="1"/>
  <c r="W564" i="11"/>
  <c r="W579" i="11" s="1"/>
  <c r="W594" i="11" s="1"/>
  <c r="AA564" i="11"/>
  <c r="AA579" i="11" s="1"/>
  <c r="AA594" i="11" s="1"/>
  <c r="AE564" i="11"/>
  <c r="AE579" i="11" s="1"/>
  <c r="AE594" i="11" s="1"/>
  <c r="D564" i="11"/>
  <c r="D579" i="11" s="1"/>
  <c r="D594" i="11" s="1"/>
  <c r="I564" i="11"/>
  <c r="I579" i="11" s="1"/>
  <c r="I594" i="11" s="1"/>
  <c r="N564" i="11"/>
  <c r="N579" i="11" s="1"/>
  <c r="N594" i="11" s="1"/>
  <c r="T564" i="11"/>
  <c r="T579" i="11" s="1"/>
  <c r="T594" i="11" s="1"/>
  <c r="Y564" i="11"/>
  <c r="Y579" i="11" s="1"/>
  <c r="Y594" i="11" s="1"/>
  <c r="AD564" i="11"/>
  <c r="AD579" i="11" s="1"/>
  <c r="AD594" i="11" s="1"/>
  <c r="H564" i="11"/>
  <c r="H579" i="11" s="1"/>
  <c r="H594" i="11" s="1"/>
  <c r="M564" i="11"/>
  <c r="M579" i="11" s="1"/>
  <c r="M594" i="11" s="1"/>
  <c r="R564" i="11"/>
  <c r="R579" i="11" s="1"/>
  <c r="R594" i="11" s="1"/>
  <c r="X564" i="11"/>
  <c r="X579" i="11" s="1"/>
  <c r="X594" i="11" s="1"/>
  <c r="AC564" i="11"/>
  <c r="AC579" i="11" s="1"/>
  <c r="AC594" i="11" s="1"/>
  <c r="E564" i="11"/>
  <c r="P564" i="11"/>
  <c r="P579" i="11" s="1"/>
  <c r="P594" i="11" s="1"/>
  <c r="Z564" i="11"/>
  <c r="Z579" i="11" s="1"/>
  <c r="Z594" i="11" s="1"/>
  <c r="L564" i="11"/>
  <c r="L579" i="11" s="1"/>
  <c r="L594" i="11" s="1"/>
  <c r="V564" i="11"/>
  <c r="V579" i="11" s="1"/>
  <c r="V594" i="11" s="1"/>
  <c r="AG564" i="11"/>
  <c r="AG579" i="11" s="1"/>
  <c r="AG594" i="11" s="1"/>
  <c r="C564" i="11"/>
  <c r="C579" i="11" s="1"/>
  <c r="C594" i="11" s="1"/>
  <c r="U564" i="11"/>
  <c r="U579" i="11" s="1"/>
  <c r="U594" i="11" s="1"/>
  <c r="F564" i="11"/>
  <c r="F579" i="11" s="1"/>
  <c r="F594" i="11" s="1"/>
  <c r="AB564" i="11"/>
  <c r="AB579" i="11" s="1"/>
  <c r="AB594" i="11" s="1"/>
  <c r="J564" i="11"/>
  <c r="J579" i="11" s="1"/>
  <c r="J594" i="11" s="1"/>
  <c r="AG514" i="11"/>
  <c r="AG529" i="11" s="1"/>
  <c r="AG544" i="11" s="1"/>
  <c r="AA510" i="11"/>
  <c r="AA525" i="11" s="1"/>
  <c r="AA540" i="11" s="1"/>
  <c r="C568" i="11"/>
  <c r="C583" i="11" s="1"/>
  <c r="C598" i="11" s="1"/>
  <c r="AC568" i="11"/>
  <c r="AC583" i="11" s="1"/>
  <c r="AC598" i="11" s="1"/>
  <c r="Q564" i="11"/>
  <c r="Q579" i="11" s="1"/>
  <c r="Q594" i="11" s="1"/>
  <c r="A313" i="11"/>
  <c r="D283" i="11"/>
  <c r="D298" i="11" s="1"/>
  <c r="D313" i="11" s="1"/>
  <c r="H283" i="11"/>
  <c r="H298" i="11" s="1"/>
  <c r="H313" i="11" s="1"/>
  <c r="L283" i="11"/>
  <c r="L298" i="11" s="1"/>
  <c r="L313" i="11" s="1"/>
  <c r="P283" i="11"/>
  <c r="P298" i="11" s="1"/>
  <c r="P313" i="11" s="1"/>
  <c r="T283" i="11"/>
  <c r="T298" i="11" s="1"/>
  <c r="T313" i="11" s="1"/>
  <c r="X283" i="11"/>
  <c r="X298" i="11" s="1"/>
  <c r="X313" i="11" s="1"/>
  <c r="AB283" i="11"/>
  <c r="AB298" i="11" s="1"/>
  <c r="AB313" i="11" s="1"/>
  <c r="AF283" i="11"/>
  <c r="AF298" i="11" s="1"/>
  <c r="AF313" i="11" s="1"/>
  <c r="AD287" i="11"/>
  <c r="AD302" i="11" s="1"/>
  <c r="AD317" i="11" s="1"/>
  <c r="Z287" i="11"/>
  <c r="Z302" i="11" s="1"/>
  <c r="Z317" i="11" s="1"/>
  <c r="V287" i="11"/>
  <c r="V302" i="11" s="1"/>
  <c r="V317" i="11" s="1"/>
  <c r="R287" i="11"/>
  <c r="R302" i="11" s="1"/>
  <c r="R317" i="11" s="1"/>
  <c r="N287" i="11"/>
  <c r="N302" i="11" s="1"/>
  <c r="N317" i="11" s="1"/>
  <c r="J287" i="11"/>
  <c r="J302" i="11" s="1"/>
  <c r="J317" i="11" s="1"/>
  <c r="F287" i="11"/>
  <c r="F302" i="11" s="1"/>
  <c r="F317" i="11" s="1"/>
  <c r="AG283" i="11"/>
  <c r="AG298" i="11" s="1"/>
  <c r="AG313" i="11" s="1"/>
  <c r="AA283" i="11"/>
  <c r="AA298" i="11" s="1"/>
  <c r="AA313" i="11" s="1"/>
  <c r="V283" i="11"/>
  <c r="V298" i="11" s="1"/>
  <c r="V313" i="11" s="1"/>
  <c r="Q283" i="11"/>
  <c r="Q298" i="11" s="1"/>
  <c r="Q313" i="11" s="1"/>
  <c r="K283" i="11"/>
  <c r="K298" i="11" s="1"/>
  <c r="K313" i="11" s="1"/>
  <c r="F283" i="11"/>
  <c r="F298" i="11" s="1"/>
  <c r="F313" i="11" s="1"/>
  <c r="D346" i="11"/>
  <c r="D361" i="11" s="1"/>
  <c r="D376" i="11" s="1"/>
  <c r="H346" i="11"/>
  <c r="H361" i="11" s="1"/>
  <c r="H376" i="11" s="1"/>
  <c r="L346" i="11"/>
  <c r="L361" i="11" s="1"/>
  <c r="L376" i="11" s="1"/>
  <c r="P346" i="11"/>
  <c r="P361" i="11" s="1"/>
  <c r="P376" i="11" s="1"/>
  <c r="T346" i="11"/>
  <c r="T361" i="11" s="1"/>
  <c r="T376" i="11" s="1"/>
  <c r="X346" i="11"/>
  <c r="X361" i="11" s="1"/>
  <c r="X376" i="11" s="1"/>
  <c r="AB346" i="11"/>
  <c r="AB361" i="11" s="1"/>
  <c r="AB376" i="11" s="1"/>
  <c r="AF346" i="11"/>
  <c r="AF361" i="11" s="1"/>
  <c r="AF376" i="11" s="1"/>
  <c r="E346" i="11"/>
  <c r="E361" i="11" s="1"/>
  <c r="E376" i="11" s="1"/>
  <c r="J346" i="11"/>
  <c r="J361" i="11" s="1"/>
  <c r="J376" i="11" s="1"/>
  <c r="O346" i="11"/>
  <c r="O361" i="11" s="1"/>
  <c r="O376" i="11" s="1"/>
  <c r="U346" i="11"/>
  <c r="U361" i="11" s="1"/>
  <c r="U376" i="11" s="1"/>
  <c r="Z346" i="11"/>
  <c r="Z361" i="11" s="1"/>
  <c r="Z376" i="11" s="1"/>
  <c r="AE346" i="11"/>
  <c r="AE361" i="11" s="1"/>
  <c r="AE376" i="11" s="1"/>
  <c r="D342" i="11"/>
  <c r="D357" i="11" s="1"/>
  <c r="D372" i="11" s="1"/>
  <c r="H342" i="11"/>
  <c r="H357" i="11" s="1"/>
  <c r="H372" i="11" s="1"/>
  <c r="L342" i="11"/>
  <c r="L357" i="11" s="1"/>
  <c r="L372" i="11" s="1"/>
  <c r="P342" i="11"/>
  <c r="P357" i="11" s="1"/>
  <c r="P372" i="11" s="1"/>
  <c r="T342" i="11"/>
  <c r="T357" i="11" s="1"/>
  <c r="T372" i="11" s="1"/>
  <c r="X342" i="11"/>
  <c r="X357" i="11" s="1"/>
  <c r="X372" i="11" s="1"/>
  <c r="AB342" i="11"/>
  <c r="AB357" i="11" s="1"/>
  <c r="AB372" i="11" s="1"/>
  <c r="AF342" i="11"/>
  <c r="AF357" i="11" s="1"/>
  <c r="AF372" i="11" s="1"/>
  <c r="G342" i="11"/>
  <c r="G357" i="11" s="1"/>
  <c r="G372" i="11" s="1"/>
  <c r="M342" i="11"/>
  <c r="M357" i="11" s="1"/>
  <c r="M372" i="11" s="1"/>
  <c r="R342" i="11"/>
  <c r="R357" i="11" s="1"/>
  <c r="R372" i="11" s="1"/>
  <c r="W342" i="11"/>
  <c r="W357" i="11" s="1"/>
  <c r="W372" i="11" s="1"/>
  <c r="AC342" i="11"/>
  <c r="AC357" i="11" s="1"/>
  <c r="AC372" i="11" s="1"/>
  <c r="D338" i="11"/>
  <c r="D353" i="11" s="1"/>
  <c r="D368" i="11" s="1"/>
  <c r="H338" i="11"/>
  <c r="H353" i="11" s="1"/>
  <c r="H368" i="11" s="1"/>
  <c r="L338" i="11"/>
  <c r="L353" i="11" s="1"/>
  <c r="L368" i="11" s="1"/>
  <c r="P338" i="11"/>
  <c r="P353" i="11" s="1"/>
  <c r="P368" i="11" s="1"/>
  <c r="T338" i="11"/>
  <c r="T353" i="11" s="1"/>
  <c r="T368" i="11" s="1"/>
  <c r="X338" i="11"/>
  <c r="X353" i="11" s="1"/>
  <c r="X368" i="11" s="1"/>
  <c r="AB338" i="11"/>
  <c r="AB353" i="11" s="1"/>
  <c r="AB368" i="11" s="1"/>
  <c r="AF338" i="11"/>
  <c r="AF353" i="11" s="1"/>
  <c r="AF368" i="11" s="1"/>
  <c r="E338" i="11"/>
  <c r="E353" i="11" s="1"/>
  <c r="E368" i="11" s="1"/>
  <c r="J338" i="11"/>
  <c r="J353" i="11" s="1"/>
  <c r="J368" i="11" s="1"/>
  <c r="O338" i="11"/>
  <c r="O353" i="11" s="1"/>
  <c r="O368" i="11" s="1"/>
  <c r="U338" i="11"/>
  <c r="U353" i="11" s="1"/>
  <c r="U368" i="11" s="1"/>
  <c r="Z338" i="11"/>
  <c r="Z353" i="11" s="1"/>
  <c r="Z368" i="11" s="1"/>
  <c r="AE338" i="11"/>
  <c r="AE353" i="11" s="1"/>
  <c r="AE368" i="11" s="1"/>
  <c r="C346" i="11"/>
  <c r="C361" i="11" s="1"/>
  <c r="C376" i="11" s="1"/>
  <c r="AA346" i="11"/>
  <c r="AA361" i="11" s="1"/>
  <c r="AA376" i="11" s="1"/>
  <c r="S346" i="11"/>
  <c r="S361" i="11" s="1"/>
  <c r="S376" i="11" s="1"/>
  <c r="M346" i="11"/>
  <c r="M361" i="11" s="1"/>
  <c r="M376" i="11" s="1"/>
  <c r="F346" i="11"/>
  <c r="F361" i="11" s="1"/>
  <c r="F376" i="11" s="1"/>
  <c r="AG342" i="11"/>
  <c r="AG357" i="11" s="1"/>
  <c r="AG372" i="11" s="1"/>
  <c r="Z342" i="11"/>
  <c r="Z357" i="11" s="1"/>
  <c r="Z372" i="11" s="1"/>
  <c r="S342" i="11"/>
  <c r="S357" i="11" s="1"/>
  <c r="S372" i="11" s="1"/>
  <c r="K342" i="11"/>
  <c r="K357" i="11" s="1"/>
  <c r="K372" i="11" s="1"/>
  <c r="E342" i="11"/>
  <c r="E357" i="11" s="1"/>
  <c r="E372" i="11" s="1"/>
  <c r="AG338" i="11"/>
  <c r="AG353" i="11" s="1"/>
  <c r="AG368" i="11" s="1"/>
  <c r="Y338" i="11"/>
  <c r="Y353" i="11" s="1"/>
  <c r="Y368" i="11" s="1"/>
  <c r="R338" i="11"/>
  <c r="R353" i="11" s="1"/>
  <c r="R368" i="11" s="1"/>
  <c r="K338" i="11"/>
  <c r="K353" i="11" s="1"/>
  <c r="K368" i="11" s="1"/>
  <c r="F399" i="11"/>
  <c r="F414" i="11" s="1"/>
  <c r="F429" i="11" s="1"/>
  <c r="J399" i="11"/>
  <c r="J414" i="11" s="1"/>
  <c r="J429" i="11" s="1"/>
  <c r="N399" i="11"/>
  <c r="N414" i="11" s="1"/>
  <c r="N429" i="11" s="1"/>
  <c r="R399" i="11"/>
  <c r="R414" i="11" s="1"/>
  <c r="R429" i="11" s="1"/>
  <c r="V399" i="11"/>
  <c r="V414" i="11" s="1"/>
  <c r="V429" i="11" s="1"/>
  <c r="Z399" i="11"/>
  <c r="Z414" i="11" s="1"/>
  <c r="Z429" i="11" s="1"/>
  <c r="AD399" i="11"/>
  <c r="AD414" i="11" s="1"/>
  <c r="AD429" i="11" s="1"/>
  <c r="D399" i="11"/>
  <c r="D414" i="11" s="1"/>
  <c r="D429" i="11" s="1"/>
  <c r="I399" i="11"/>
  <c r="I414" i="11" s="1"/>
  <c r="I429" i="11" s="1"/>
  <c r="O399" i="11"/>
  <c r="O414" i="11" s="1"/>
  <c r="O429" i="11" s="1"/>
  <c r="T399" i="11"/>
  <c r="T414" i="11" s="1"/>
  <c r="T429" i="11" s="1"/>
  <c r="Y399" i="11"/>
  <c r="Y414" i="11" s="1"/>
  <c r="Y429" i="11" s="1"/>
  <c r="AE399" i="11"/>
  <c r="AE414" i="11" s="1"/>
  <c r="AE429" i="11" s="1"/>
  <c r="C399" i="11"/>
  <c r="C414" i="11" s="1"/>
  <c r="C429" i="11" s="1"/>
  <c r="A425" i="11"/>
  <c r="F395" i="11"/>
  <c r="F410" i="11" s="1"/>
  <c r="F425" i="11" s="1"/>
  <c r="J395" i="11"/>
  <c r="J410" i="11" s="1"/>
  <c r="J425" i="11" s="1"/>
  <c r="N395" i="11"/>
  <c r="N410" i="11" s="1"/>
  <c r="N425" i="11" s="1"/>
  <c r="R395" i="11"/>
  <c r="R410" i="11" s="1"/>
  <c r="R425" i="11" s="1"/>
  <c r="V395" i="11"/>
  <c r="V410" i="11" s="1"/>
  <c r="V425" i="11" s="1"/>
  <c r="Z395" i="11"/>
  <c r="Z410" i="11" s="1"/>
  <c r="Z425" i="11" s="1"/>
  <c r="AD395" i="11"/>
  <c r="AD410" i="11" s="1"/>
  <c r="AD425" i="11" s="1"/>
  <c r="H395" i="11"/>
  <c r="H410" i="11" s="1"/>
  <c r="H425" i="11" s="1"/>
  <c r="M395" i="11"/>
  <c r="M410" i="11" s="1"/>
  <c r="M425" i="11" s="1"/>
  <c r="S395" i="11"/>
  <c r="S410" i="11" s="1"/>
  <c r="S425" i="11" s="1"/>
  <c r="X395" i="11"/>
  <c r="X410" i="11" s="1"/>
  <c r="X425" i="11" s="1"/>
  <c r="G395" i="11"/>
  <c r="G410" i="11" s="1"/>
  <c r="G425" i="11" s="1"/>
  <c r="O395" i="11"/>
  <c r="O410" i="11" s="1"/>
  <c r="O425" i="11" s="1"/>
  <c r="U395" i="11"/>
  <c r="U410" i="11" s="1"/>
  <c r="U425" i="11" s="1"/>
  <c r="AB395" i="11"/>
  <c r="AB410" i="11" s="1"/>
  <c r="AB425" i="11" s="1"/>
  <c r="AG395" i="11"/>
  <c r="AG410" i="11" s="1"/>
  <c r="AG425" i="11" s="1"/>
  <c r="AG399" i="11"/>
  <c r="AG414" i="11" s="1"/>
  <c r="AG429" i="11" s="1"/>
  <c r="AA399" i="11"/>
  <c r="AA414" i="11" s="1"/>
  <c r="AA429" i="11" s="1"/>
  <c r="S399" i="11"/>
  <c r="S414" i="11" s="1"/>
  <c r="S429" i="11" s="1"/>
  <c r="L399" i="11"/>
  <c r="L414" i="11" s="1"/>
  <c r="L429" i="11" s="1"/>
  <c r="E399" i="11"/>
  <c r="E414" i="11" s="1"/>
  <c r="E429" i="11" s="1"/>
  <c r="AA395" i="11"/>
  <c r="AA410" i="11" s="1"/>
  <c r="AA425" i="11" s="1"/>
  <c r="Q395" i="11"/>
  <c r="Q410" i="11" s="1"/>
  <c r="Q425" i="11" s="1"/>
  <c r="I395" i="11"/>
  <c r="I410" i="11" s="1"/>
  <c r="I425" i="11" s="1"/>
  <c r="A525" i="11"/>
  <c r="S514" i="11"/>
  <c r="S529" i="11" s="1"/>
  <c r="S544" i="11" s="1"/>
  <c r="M510" i="11"/>
  <c r="M525" i="11" s="1"/>
  <c r="M540" i="11" s="1"/>
  <c r="Z506" i="11"/>
  <c r="Z521" i="11" s="1"/>
  <c r="Z536" i="11" s="1"/>
  <c r="L572" i="11"/>
  <c r="L587" i="11" s="1"/>
  <c r="L602" i="11" s="1"/>
  <c r="M568" i="11"/>
  <c r="M583" i="11" s="1"/>
  <c r="M598" i="11" s="1"/>
  <c r="F345" i="11"/>
  <c r="F360" i="11" s="1"/>
  <c r="F375" i="11" s="1"/>
  <c r="J345" i="11"/>
  <c r="J360" i="11" s="1"/>
  <c r="J375" i="11" s="1"/>
  <c r="N345" i="11"/>
  <c r="N360" i="11" s="1"/>
  <c r="N375" i="11" s="1"/>
  <c r="R345" i="11"/>
  <c r="R360" i="11" s="1"/>
  <c r="R375" i="11" s="1"/>
  <c r="V345" i="11"/>
  <c r="V360" i="11" s="1"/>
  <c r="V375" i="11" s="1"/>
  <c r="Z345" i="11"/>
  <c r="Z360" i="11" s="1"/>
  <c r="Z375" i="11" s="1"/>
  <c r="AD345" i="11"/>
  <c r="AD360" i="11" s="1"/>
  <c r="AD375" i="11" s="1"/>
  <c r="F341" i="11"/>
  <c r="F356" i="11" s="1"/>
  <c r="F371" i="11" s="1"/>
  <c r="J341" i="11"/>
  <c r="J356" i="11" s="1"/>
  <c r="J371" i="11" s="1"/>
  <c r="N341" i="11"/>
  <c r="N356" i="11" s="1"/>
  <c r="N371" i="11" s="1"/>
  <c r="R341" i="11"/>
  <c r="R356" i="11" s="1"/>
  <c r="R371" i="11" s="1"/>
  <c r="V341" i="11"/>
  <c r="V356" i="11" s="1"/>
  <c r="V371" i="11" s="1"/>
  <c r="Z341" i="11"/>
  <c r="Z356" i="11" s="1"/>
  <c r="Z371" i="11" s="1"/>
  <c r="AD341" i="11"/>
  <c r="AD356" i="11" s="1"/>
  <c r="AD371" i="11" s="1"/>
  <c r="F337" i="11"/>
  <c r="F352" i="11" s="1"/>
  <c r="F367" i="11" s="1"/>
  <c r="J337" i="11"/>
  <c r="J352" i="11" s="1"/>
  <c r="J367" i="11" s="1"/>
  <c r="N337" i="11"/>
  <c r="N352" i="11" s="1"/>
  <c r="N367" i="11" s="1"/>
  <c r="R337" i="11"/>
  <c r="R352" i="11" s="1"/>
  <c r="R367" i="11" s="1"/>
  <c r="V337" i="11"/>
  <c r="V352" i="11" s="1"/>
  <c r="V367" i="11" s="1"/>
  <c r="Z337" i="11"/>
  <c r="Z352" i="11" s="1"/>
  <c r="Z367" i="11" s="1"/>
  <c r="AD337" i="11"/>
  <c r="AD352" i="11" s="1"/>
  <c r="AD367" i="11" s="1"/>
  <c r="AC345" i="11"/>
  <c r="AC360" i="11" s="1"/>
  <c r="AC375" i="11" s="1"/>
  <c r="X345" i="11"/>
  <c r="X360" i="11" s="1"/>
  <c r="X375" i="11" s="1"/>
  <c r="S345" i="11"/>
  <c r="S360" i="11" s="1"/>
  <c r="S375" i="11" s="1"/>
  <c r="M345" i="11"/>
  <c r="M360" i="11" s="1"/>
  <c r="M375" i="11" s="1"/>
  <c r="H345" i="11"/>
  <c r="H360" i="11" s="1"/>
  <c r="H375" i="11" s="1"/>
  <c r="AF341" i="11"/>
  <c r="AF356" i="11" s="1"/>
  <c r="AF371" i="11" s="1"/>
  <c r="AA341" i="11"/>
  <c r="AA356" i="11" s="1"/>
  <c r="AA371" i="11" s="1"/>
  <c r="U341" i="11"/>
  <c r="U356" i="11" s="1"/>
  <c r="U371" i="11" s="1"/>
  <c r="P341" i="11"/>
  <c r="P356" i="11" s="1"/>
  <c r="P371" i="11" s="1"/>
  <c r="K341" i="11"/>
  <c r="K356" i="11" s="1"/>
  <c r="K371" i="11" s="1"/>
  <c r="E341" i="11"/>
  <c r="E356" i="11" s="1"/>
  <c r="E371" i="11" s="1"/>
  <c r="AC337" i="11"/>
  <c r="AC352" i="11" s="1"/>
  <c r="AC367" i="11" s="1"/>
  <c r="X337" i="11"/>
  <c r="X352" i="11" s="1"/>
  <c r="X367" i="11" s="1"/>
  <c r="S337" i="11"/>
  <c r="S352" i="11" s="1"/>
  <c r="S367" i="11" s="1"/>
  <c r="M337" i="11"/>
  <c r="M352" i="11" s="1"/>
  <c r="M367" i="11" s="1"/>
  <c r="H337" i="11"/>
  <c r="H352" i="11" s="1"/>
  <c r="H367" i="11" s="1"/>
  <c r="F401" i="11"/>
  <c r="F416" i="11" s="1"/>
  <c r="F431" i="11" s="1"/>
  <c r="J401" i="11"/>
  <c r="J416" i="11" s="1"/>
  <c r="J431" i="11" s="1"/>
  <c r="N401" i="11"/>
  <c r="N416" i="11" s="1"/>
  <c r="N431" i="11" s="1"/>
  <c r="R401" i="11"/>
  <c r="R416" i="11" s="1"/>
  <c r="R431" i="11" s="1"/>
  <c r="V401" i="11"/>
  <c r="V416" i="11" s="1"/>
  <c r="V431" i="11" s="1"/>
  <c r="Z401" i="11"/>
  <c r="Z416" i="11" s="1"/>
  <c r="Z431" i="11" s="1"/>
  <c r="AD401" i="11"/>
  <c r="AD416" i="11" s="1"/>
  <c r="AD431" i="11" s="1"/>
  <c r="A431" i="11"/>
  <c r="A416" i="11"/>
  <c r="F397" i="11"/>
  <c r="F412" i="11" s="1"/>
  <c r="F427" i="11" s="1"/>
  <c r="J397" i="11"/>
  <c r="J412" i="11" s="1"/>
  <c r="J427" i="11" s="1"/>
  <c r="N397" i="11"/>
  <c r="N412" i="11" s="1"/>
  <c r="N427" i="11" s="1"/>
  <c r="R397" i="11"/>
  <c r="R412" i="11" s="1"/>
  <c r="R427" i="11" s="1"/>
  <c r="V397" i="11"/>
  <c r="V412" i="11" s="1"/>
  <c r="V427" i="11" s="1"/>
  <c r="Z397" i="11"/>
  <c r="Z412" i="11" s="1"/>
  <c r="Z427" i="11" s="1"/>
  <c r="AD397" i="11"/>
  <c r="AD412" i="11" s="1"/>
  <c r="AD427" i="11" s="1"/>
  <c r="F393" i="11"/>
  <c r="F408" i="11" s="1"/>
  <c r="F423" i="11" s="1"/>
  <c r="J393" i="11"/>
  <c r="J408" i="11" s="1"/>
  <c r="J423" i="11" s="1"/>
  <c r="N393" i="11"/>
  <c r="N408" i="11" s="1"/>
  <c r="N423" i="11" s="1"/>
  <c r="R393" i="11"/>
  <c r="R408" i="11" s="1"/>
  <c r="R423" i="11" s="1"/>
  <c r="V393" i="11"/>
  <c r="V408" i="11" s="1"/>
  <c r="V423" i="11" s="1"/>
  <c r="Z393" i="11"/>
  <c r="Z408" i="11" s="1"/>
  <c r="Z423" i="11" s="1"/>
  <c r="AD393" i="11"/>
  <c r="AD408" i="11" s="1"/>
  <c r="AD423" i="11" s="1"/>
  <c r="D393" i="11"/>
  <c r="D408" i="11" s="1"/>
  <c r="D423" i="11" s="1"/>
  <c r="I393" i="11"/>
  <c r="I408" i="11" s="1"/>
  <c r="I423" i="11" s="1"/>
  <c r="O393" i="11"/>
  <c r="O408" i="11" s="1"/>
  <c r="O423" i="11" s="1"/>
  <c r="T393" i="11"/>
  <c r="T408" i="11" s="1"/>
  <c r="T423" i="11" s="1"/>
  <c r="Y393" i="11"/>
  <c r="Y408" i="11" s="1"/>
  <c r="Y423" i="11" s="1"/>
  <c r="AE393" i="11"/>
  <c r="AE408" i="11" s="1"/>
  <c r="AE423" i="11" s="1"/>
  <c r="AC401" i="11"/>
  <c r="AC416" i="11" s="1"/>
  <c r="AC431" i="11" s="1"/>
  <c r="X401" i="11"/>
  <c r="X416" i="11" s="1"/>
  <c r="X431" i="11" s="1"/>
  <c r="S401" i="11"/>
  <c r="S416" i="11" s="1"/>
  <c r="S431" i="11" s="1"/>
  <c r="M401" i="11"/>
  <c r="M416" i="11" s="1"/>
  <c r="M431" i="11" s="1"/>
  <c r="H401" i="11"/>
  <c r="H416" i="11" s="1"/>
  <c r="H431" i="11" s="1"/>
  <c r="AF397" i="11"/>
  <c r="AF412" i="11" s="1"/>
  <c r="AF427" i="11" s="1"/>
  <c r="AA397" i="11"/>
  <c r="AA412" i="11" s="1"/>
  <c r="AA427" i="11" s="1"/>
  <c r="U397" i="11"/>
  <c r="U412" i="11" s="1"/>
  <c r="U427" i="11" s="1"/>
  <c r="P397" i="11"/>
  <c r="P412" i="11" s="1"/>
  <c r="P427" i="11" s="1"/>
  <c r="K397" i="11"/>
  <c r="K412" i="11" s="1"/>
  <c r="K427" i="11" s="1"/>
  <c r="E397" i="11"/>
  <c r="E412" i="11" s="1"/>
  <c r="E427" i="11" s="1"/>
  <c r="AB393" i="11"/>
  <c r="AB408" i="11" s="1"/>
  <c r="AB423" i="11" s="1"/>
  <c r="U393" i="11"/>
  <c r="U408" i="11" s="1"/>
  <c r="U423" i="11" s="1"/>
  <c r="M393" i="11"/>
  <c r="G393" i="11"/>
  <c r="G408" i="11" s="1"/>
  <c r="G423" i="11" s="1"/>
  <c r="A599" i="11"/>
  <c r="E569" i="11"/>
  <c r="E584" i="11" s="1"/>
  <c r="E599" i="11" s="1"/>
  <c r="I569" i="11"/>
  <c r="I584" i="11" s="1"/>
  <c r="I599" i="11" s="1"/>
  <c r="M569" i="11"/>
  <c r="M584" i="11" s="1"/>
  <c r="M599" i="11" s="1"/>
  <c r="Q569" i="11"/>
  <c r="Q584" i="11" s="1"/>
  <c r="Q599" i="11" s="1"/>
  <c r="U569" i="11"/>
  <c r="U584" i="11" s="1"/>
  <c r="U599" i="11" s="1"/>
  <c r="Y569" i="11"/>
  <c r="Y584" i="11" s="1"/>
  <c r="Y599" i="11" s="1"/>
  <c r="AC569" i="11"/>
  <c r="AC584" i="11" s="1"/>
  <c r="AC599" i="11" s="1"/>
  <c r="AG569" i="11"/>
  <c r="AG584" i="11" s="1"/>
  <c r="AG599" i="11" s="1"/>
  <c r="G569" i="11"/>
  <c r="G584" i="11" s="1"/>
  <c r="G599" i="11" s="1"/>
  <c r="L569" i="11"/>
  <c r="L584" i="11" s="1"/>
  <c r="L599" i="11" s="1"/>
  <c r="R569" i="11"/>
  <c r="R584" i="11" s="1"/>
  <c r="R599" i="11" s="1"/>
  <c r="W569" i="11"/>
  <c r="W584" i="11" s="1"/>
  <c r="W599" i="11" s="1"/>
  <c r="AB569" i="11"/>
  <c r="AB584" i="11" s="1"/>
  <c r="AB599" i="11" s="1"/>
  <c r="J569" i="11"/>
  <c r="J584" i="11" s="1"/>
  <c r="J599" i="11" s="1"/>
  <c r="P569" i="11"/>
  <c r="P584" i="11" s="1"/>
  <c r="P599" i="11" s="1"/>
  <c r="X569" i="11"/>
  <c r="X584" i="11" s="1"/>
  <c r="X599" i="11" s="1"/>
  <c r="AE569" i="11"/>
  <c r="AE584" i="11" s="1"/>
  <c r="AE599" i="11" s="1"/>
  <c r="C569" i="11"/>
  <c r="H569" i="11"/>
  <c r="H584" i="11" s="1"/>
  <c r="H599" i="11" s="1"/>
  <c r="O569" i="11"/>
  <c r="O584" i="11" s="1"/>
  <c r="O599" i="11" s="1"/>
  <c r="V569" i="11"/>
  <c r="V584" i="11" s="1"/>
  <c r="V599" i="11" s="1"/>
  <c r="AD569" i="11"/>
  <c r="AD584" i="11" s="1"/>
  <c r="AD599" i="11" s="1"/>
  <c r="D569" i="11"/>
  <c r="D584" i="11" s="1"/>
  <c r="D599" i="11" s="1"/>
  <c r="S569" i="11"/>
  <c r="S584" i="11" s="1"/>
  <c r="S599" i="11" s="1"/>
  <c r="AF569" i="11"/>
  <c r="AF584" i="11" s="1"/>
  <c r="AF599" i="11" s="1"/>
  <c r="F569" i="11"/>
  <c r="F584" i="11" s="1"/>
  <c r="F599" i="11" s="1"/>
  <c r="T569" i="11"/>
  <c r="T584" i="11" s="1"/>
  <c r="T599" i="11" s="1"/>
  <c r="E565" i="11"/>
  <c r="E580" i="11" s="1"/>
  <c r="E595" i="11" s="1"/>
  <c r="I565" i="11"/>
  <c r="I580" i="11" s="1"/>
  <c r="I595" i="11" s="1"/>
  <c r="M565" i="11"/>
  <c r="M580" i="11" s="1"/>
  <c r="M595" i="11" s="1"/>
  <c r="Q565" i="11"/>
  <c r="Q580" i="11" s="1"/>
  <c r="Q595" i="11" s="1"/>
  <c r="U565" i="11"/>
  <c r="U580" i="11" s="1"/>
  <c r="U595" i="11" s="1"/>
  <c r="Y565" i="11"/>
  <c r="Y580" i="11" s="1"/>
  <c r="Y595" i="11" s="1"/>
  <c r="AC565" i="11"/>
  <c r="AC580" i="11" s="1"/>
  <c r="AC595" i="11" s="1"/>
  <c r="AG565" i="11"/>
  <c r="AG580" i="11" s="1"/>
  <c r="AG595" i="11" s="1"/>
  <c r="F565" i="11"/>
  <c r="F580" i="11" s="1"/>
  <c r="F595" i="11" s="1"/>
  <c r="K565" i="11"/>
  <c r="K580" i="11" s="1"/>
  <c r="K595" i="11" s="1"/>
  <c r="P565" i="11"/>
  <c r="P580" i="11" s="1"/>
  <c r="P595" i="11" s="1"/>
  <c r="V565" i="11"/>
  <c r="V580" i="11" s="1"/>
  <c r="V595" i="11" s="1"/>
  <c r="AA565" i="11"/>
  <c r="AA580" i="11" s="1"/>
  <c r="AA595" i="11" s="1"/>
  <c r="AF565" i="11"/>
  <c r="AF580" i="11" s="1"/>
  <c r="AF595" i="11" s="1"/>
  <c r="D565" i="11"/>
  <c r="J565" i="11"/>
  <c r="J580" i="11" s="1"/>
  <c r="J595" i="11" s="1"/>
  <c r="O565" i="11"/>
  <c r="O580" i="11" s="1"/>
  <c r="O595" i="11" s="1"/>
  <c r="T565" i="11"/>
  <c r="T580" i="11" s="1"/>
  <c r="T595" i="11" s="1"/>
  <c r="Z565" i="11"/>
  <c r="Z580" i="11" s="1"/>
  <c r="Z595" i="11" s="1"/>
  <c r="AE565" i="11"/>
  <c r="AE580" i="11" s="1"/>
  <c r="AE595" i="11" s="1"/>
  <c r="G565" i="11"/>
  <c r="G580" i="11" s="1"/>
  <c r="G595" i="11" s="1"/>
  <c r="R565" i="11"/>
  <c r="R580" i="11" s="1"/>
  <c r="R595" i="11" s="1"/>
  <c r="AB565" i="11"/>
  <c r="AB580" i="11" s="1"/>
  <c r="AB595" i="11" s="1"/>
  <c r="N565" i="11"/>
  <c r="N580" i="11" s="1"/>
  <c r="N595" i="11" s="1"/>
  <c r="X565" i="11"/>
  <c r="X580" i="11" s="1"/>
  <c r="X595" i="11" s="1"/>
  <c r="L565" i="11"/>
  <c r="L580" i="11" s="1"/>
  <c r="L595" i="11" s="1"/>
  <c r="S565" i="11"/>
  <c r="S580" i="11" s="1"/>
  <c r="S595" i="11" s="1"/>
  <c r="N569" i="11"/>
  <c r="N584" i="11" s="1"/>
  <c r="N599" i="11" s="1"/>
  <c r="H565" i="11"/>
  <c r="H580" i="11" s="1"/>
  <c r="H595" i="11" s="1"/>
  <c r="E449" i="11"/>
  <c r="E464" i="11" s="1"/>
  <c r="E479" i="11" s="1"/>
  <c r="I449" i="11"/>
  <c r="I464" i="11" s="1"/>
  <c r="I479" i="11" s="1"/>
  <c r="M449" i="11"/>
  <c r="M464" i="11" s="1"/>
  <c r="M479" i="11" s="1"/>
  <c r="Q449" i="11"/>
  <c r="Q464" i="11" s="1"/>
  <c r="Q479" i="11" s="1"/>
  <c r="U449" i="11"/>
  <c r="U464" i="11" s="1"/>
  <c r="U479" i="11" s="1"/>
  <c r="Y449" i="11"/>
  <c r="Y464" i="11" s="1"/>
  <c r="Y479" i="11" s="1"/>
  <c r="AC449" i="11"/>
  <c r="AC464" i="11" s="1"/>
  <c r="AC479" i="11" s="1"/>
  <c r="AG449" i="11"/>
  <c r="AG464" i="11" s="1"/>
  <c r="AG479" i="11" s="1"/>
  <c r="H449" i="11"/>
  <c r="H464" i="11" s="1"/>
  <c r="H479" i="11" s="1"/>
  <c r="N449" i="11"/>
  <c r="N464" i="11" s="1"/>
  <c r="N479" i="11" s="1"/>
  <c r="S449" i="11"/>
  <c r="S464" i="11" s="1"/>
  <c r="S479" i="11" s="1"/>
  <c r="X449" i="11"/>
  <c r="X464" i="11" s="1"/>
  <c r="X479" i="11" s="1"/>
  <c r="AD449" i="11"/>
  <c r="AD464" i="11" s="1"/>
  <c r="AD479" i="11" s="1"/>
  <c r="C449" i="11"/>
  <c r="C464" i="11" s="1"/>
  <c r="C479" i="11" s="1"/>
  <c r="A487" i="11"/>
  <c r="E457" i="11"/>
  <c r="E472" i="11" s="1"/>
  <c r="E487" i="11" s="1"/>
  <c r="I457" i="11"/>
  <c r="I472" i="11" s="1"/>
  <c r="I487" i="11" s="1"/>
  <c r="M457" i="11"/>
  <c r="M472" i="11" s="1"/>
  <c r="M487" i="11" s="1"/>
  <c r="Q457" i="11"/>
  <c r="Q472" i="11" s="1"/>
  <c r="Q487" i="11" s="1"/>
  <c r="U457" i="11"/>
  <c r="U472" i="11" s="1"/>
  <c r="U487" i="11" s="1"/>
  <c r="Y457" i="11"/>
  <c r="Y472" i="11" s="1"/>
  <c r="Y487" i="11" s="1"/>
  <c r="AC457" i="11"/>
  <c r="AC472" i="11" s="1"/>
  <c r="AC487" i="11" s="1"/>
  <c r="AG457" i="11"/>
  <c r="AG472" i="11" s="1"/>
  <c r="AG487" i="11" s="1"/>
  <c r="H457" i="11"/>
  <c r="H472" i="11" s="1"/>
  <c r="H487" i="11" s="1"/>
  <c r="N457" i="11"/>
  <c r="N472" i="11" s="1"/>
  <c r="N487" i="11" s="1"/>
  <c r="S457" i="11"/>
  <c r="S472" i="11" s="1"/>
  <c r="S487" i="11" s="1"/>
  <c r="X457" i="11"/>
  <c r="X472" i="11" s="1"/>
  <c r="X487" i="11" s="1"/>
  <c r="AD457" i="11"/>
  <c r="AD472" i="11" s="1"/>
  <c r="AD487" i="11" s="1"/>
  <c r="A483" i="11"/>
  <c r="E453" i="11"/>
  <c r="I453" i="11"/>
  <c r="I468" i="11" s="1"/>
  <c r="I483" i="11" s="1"/>
  <c r="M453" i="11"/>
  <c r="M468" i="11" s="1"/>
  <c r="M483" i="11" s="1"/>
  <c r="Q453" i="11"/>
  <c r="Q468" i="11" s="1"/>
  <c r="Q483" i="11" s="1"/>
  <c r="U453" i="11"/>
  <c r="U468" i="11" s="1"/>
  <c r="U483" i="11" s="1"/>
  <c r="Y453" i="11"/>
  <c r="Y468" i="11" s="1"/>
  <c r="Y483" i="11" s="1"/>
  <c r="AC453" i="11"/>
  <c r="AC468" i="11" s="1"/>
  <c r="AC483" i="11" s="1"/>
  <c r="AG453" i="11"/>
  <c r="AG468" i="11" s="1"/>
  <c r="AG483" i="11" s="1"/>
  <c r="F453" i="11"/>
  <c r="F468" i="11" s="1"/>
  <c r="F483" i="11" s="1"/>
  <c r="K453" i="11"/>
  <c r="K468" i="11" s="1"/>
  <c r="K483" i="11" s="1"/>
  <c r="P453" i="11"/>
  <c r="P468" i="11" s="1"/>
  <c r="P483" i="11" s="1"/>
  <c r="V453" i="11"/>
  <c r="V468" i="11" s="1"/>
  <c r="V483" i="11" s="1"/>
  <c r="AA453" i="11"/>
  <c r="AA468" i="11" s="1"/>
  <c r="AA483" i="11" s="1"/>
  <c r="AF453" i="11"/>
  <c r="AF468" i="11" s="1"/>
  <c r="AF483" i="11" s="1"/>
  <c r="AA457" i="11"/>
  <c r="AA472" i="11" s="1"/>
  <c r="AA487" i="11" s="1"/>
  <c r="T457" i="11"/>
  <c r="T472" i="11" s="1"/>
  <c r="T487" i="11" s="1"/>
  <c r="L457" i="11"/>
  <c r="L472" i="11" s="1"/>
  <c r="L487" i="11" s="1"/>
  <c r="F457" i="11"/>
  <c r="F472" i="11" s="1"/>
  <c r="F487" i="11" s="1"/>
  <c r="AD453" i="11"/>
  <c r="AD468" i="11" s="1"/>
  <c r="AD483" i="11" s="1"/>
  <c r="W453" i="11"/>
  <c r="W468" i="11" s="1"/>
  <c r="W483" i="11" s="1"/>
  <c r="O453" i="11"/>
  <c r="O468" i="11" s="1"/>
  <c r="O483" i="11" s="1"/>
  <c r="H453" i="11"/>
  <c r="H468" i="11" s="1"/>
  <c r="H483" i="11" s="1"/>
  <c r="AF449" i="11"/>
  <c r="AF464" i="11" s="1"/>
  <c r="AF479" i="11" s="1"/>
  <c r="Z449" i="11"/>
  <c r="Z464" i="11" s="1"/>
  <c r="Z479" i="11" s="1"/>
  <c r="R449" i="11"/>
  <c r="R464" i="11" s="1"/>
  <c r="R479" i="11" s="1"/>
  <c r="K449" i="11"/>
  <c r="K464" i="11" s="1"/>
  <c r="K479" i="11" s="1"/>
  <c r="D449" i="11"/>
  <c r="D464" i="11" s="1"/>
  <c r="D479" i="11" s="1"/>
  <c r="F515" i="11"/>
  <c r="F530" i="11" s="1"/>
  <c r="F545" i="11" s="1"/>
  <c r="J515" i="11"/>
  <c r="J530" i="11" s="1"/>
  <c r="J545" i="11" s="1"/>
  <c r="N515" i="11"/>
  <c r="N530" i="11" s="1"/>
  <c r="N545" i="11" s="1"/>
  <c r="R515" i="11"/>
  <c r="R530" i="11" s="1"/>
  <c r="R545" i="11" s="1"/>
  <c r="V515" i="11"/>
  <c r="V530" i="11" s="1"/>
  <c r="V545" i="11" s="1"/>
  <c r="Z515" i="11"/>
  <c r="Z530" i="11" s="1"/>
  <c r="Z545" i="11" s="1"/>
  <c r="AD515" i="11"/>
  <c r="AD530" i="11" s="1"/>
  <c r="AD545" i="11" s="1"/>
  <c r="D515" i="11"/>
  <c r="D530" i="11" s="1"/>
  <c r="D545" i="11" s="1"/>
  <c r="I515" i="11"/>
  <c r="I530" i="11" s="1"/>
  <c r="I545" i="11" s="1"/>
  <c r="O515" i="11"/>
  <c r="O530" i="11" s="1"/>
  <c r="O545" i="11" s="1"/>
  <c r="T515" i="11"/>
  <c r="T530" i="11" s="1"/>
  <c r="T545" i="11" s="1"/>
  <c r="Y515" i="11"/>
  <c r="Y530" i="11" s="1"/>
  <c r="Y545" i="11" s="1"/>
  <c r="AE515" i="11"/>
  <c r="AE530" i="11" s="1"/>
  <c r="AE545" i="11" s="1"/>
  <c r="H515" i="11"/>
  <c r="H530" i="11" s="1"/>
  <c r="H545" i="11" s="1"/>
  <c r="P515" i="11"/>
  <c r="P530" i="11" s="1"/>
  <c r="P545" i="11" s="1"/>
  <c r="W515" i="11"/>
  <c r="W530" i="11" s="1"/>
  <c r="W545" i="11" s="1"/>
  <c r="AC515" i="11"/>
  <c r="AC530" i="11" s="1"/>
  <c r="AC545" i="11" s="1"/>
  <c r="C515" i="11"/>
  <c r="G515" i="11"/>
  <c r="G530" i="11" s="1"/>
  <c r="G545" i="11" s="1"/>
  <c r="M515" i="11"/>
  <c r="M530" i="11" s="1"/>
  <c r="M545" i="11" s="1"/>
  <c r="U515" i="11"/>
  <c r="U530" i="11" s="1"/>
  <c r="U545" i="11" s="1"/>
  <c r="AB515" i="11"/>
  <c r="AB530" i="11" s="1"/>
  <c r="AB545" i="11" s="1"/>
  <c r="F511" i="11"/>
  <c r="F526" i="11" s="1"/>
  <c r="F541" i="11" s="1"/>
  <c r="J511" i="11"/>
  <c r="J526" i="11" s="1"/>
  <c r="J541" i="11" s="1"/>
  <c r="N511" i="11"/>
  <c r="N526" i="11" s="1"/>
  <c r="N541" i="11" s="1"/>
  <c r="R511" i="11"/>
  <c r="R526" i="11" s="1"/>
  <c r="R541" i="11" s="1"/>
  <c r="V511" i="11"/>
  <c r="V526" i="11" s="1"/>
  <c r="V541" i="11" s="1"/>
  <c r="Z511" i="11"/>
  <c r="Z526" i="11" s="1"/>
  <c r="Z541" i="11" s="1"/>
  <c r="AD511" i="11"/>
  <c r="AD526" i="11" s="1"/>
  <c r="AD541" i="11" s="1"/>
  <c r="G511" i="11"/>
  <c r="L511" i="11"/>
  <c r="L526" i="11" s="1"/>
  <c r="L541" i="11" s="1"/>
  <c r="Q511" i="11"/>
  <c r="Q526" i="11" s="1"/>
  <c r="Q541" i="11" s="1"/>
  <c r="W511" i="11"/>
  <c r="W526" i="11" s="1"/>
  <c r="W541" i="11" s="1"/>
  <c r="AB511" i="11"/>
  <c r="AB526" i="11" s="1"/>
  <c r="AB541" i="11" s="1"/>
  <c r="AG511" i="11"/>
  <c r="AG526" i="11" s="1"/>
  <c r="AG541" i="11" s="1"/>
  <c r="H511" i="11"/>
  <c r="H526" i="11" s="1"/>
  <c r="H541" i="11" s="1"/>
  <c r="O511" i="11"/>
  <c r="O526" i="11" s="1"/>
  <c r="O541" i="11" s="1"/>
  <c r="U511" i="11"/>
  <c r="U526" i="11" s="1"/>
  <c r="U541" i="11" s="1"/>
  <c r="AC511" i="11"/>
  <c r="AC526" i="11" s="1"/>
  <c r="AC541" i="11" s="1"/>
  <c r="E511" i="11"/>
  <c r="E526" i="11" s="1"/>
  <c r="E541" i="11" s="1"/>
  <c r="M511" i="11"/>
  <c r="M526" i="11" s="1"/>
  <c r="M541" i="11" s="1"/>
  <c r="T511" i="11"/>
  <c r="T526" i="11" s="1"/>
  <c r="T541" i="11" s="1"/>
  <c r="AA511" i="11"/>
  <c r="AA526" i="11" s="1"/>
  <c r="AA541" i="11" s="1"/>
  <c r="A537" i="11"/>
  <c r="F507" i="11"/>
  <c r="F522" i="11" s="1"/>
  <c r="F537" i="11" s="1"/>
  <c r="J507" i="11"/>
  <c r="J522" i="11" s="1"/>
  <c r="J537" i="11" s="1"/>
  <c r="N507" i="11"/>
  <c r="N522" i="11" s="1"/>
  <c r="N537" i="11" s="1"/>
  <c r="R507" i="11"/>
  <c r="R522" i="11" s="1"/>
  <c r="R537" i="11" s="1"/>
  <c r="V507" i="11"/>
  <c r="V522" i="11" s="1"/>
  <c r="V537" i="11" s="1"/>
  <c r="Z507" i="11"/>
  <c r="Z522" i="11" s="1"/>
  <c r="Z537" i="11" s="1"/>
  <c r="AD507" i="11"/>
  <c r="AD522" i="11" s="1"/>
  <c r="AD537" i="11" s="1"/>
  <c r="D507" i="11"/>
  <c r="D522" i="11" s="1"/>
  <c r="D537" i="11" s="1"/>
  <c r="I507" i="11"/>
  <c r="I522" i="11" s="1"/>
  <c r="I537" i="11" s="1"/>
  <c r="O507" i="11"/>
  <c r="O522" i="11" s="1"/>
  <c r="O537" i="11" s="1"/>
  <c r="T507" i="11"/>
  <c r="T522" i="11" s="1"/>
  <c r="T537" i="11" s="1"/>
  <c r="Y507" i="11"/>
  <c r="Y522" i="11" s="1"/>
  <c r="Y537" i="11" s="1"/>
  <c r="AE507" i="11"/>
  <c r="AE522" i="11" s="1"/>
  <c r="AE537" i="11" s="1"/>
  <c r="C507" i="11"/>
  <c r="C522" i="11" s="1"/>
  <c r="C537" i="11" s="1"/>
  <c r="G507" i="11"/>
  <c r="G522" i="11" s="1"/>
  <c r="G537" i="11" s="1"/>
  <c r="M507" i="11"/>
  <c r="M522" i="11" s="1"/>
  <c r="M537" i="11" s="1"/>
  <c r="U507" i="11"/>
  <c r="U522" i="11" s="1"/>
  <c r="U537" i="11" s="1"/>
  <c r="AB507" i="11"/>
  <c r="AB522" i="11" s="1"/>
  <c r="AB537" i="11" s="1"/>
  <c r="E507" i="11"/>
  <c r="E522" i="11" s="1"/>
  <c r="E537" i="11" s="1"/>
  <c r="L507" i="11"/>
  <c r="L522" i="11" s="1"/>
  <c r="L537" i="11" s="1"/>
  <c r="S507" i="11"/>
  <c r="S522" i="11" s="1"/>
  <c r="S537" i="11" s="1"/>
  <c r="AA507" i="11"/>
  <c r="AA522" i="11" s="1"/>
  <c r="AA537" i="11" s="1"/>
  <c r="AG507" i="11"/>
  <c r="AG522" i="11" s="1"/>
  <c r="AG537" i="11" s="1"/>
  <c r="C511" i="11"/>
  <c r="C526" i="11" s="1"/>
  <c r="C541" i="11" s="1"/>
  <c r="AA515" i="11"/>
  <c r="AA530" i="11" s="1"/>
  <c r="AA545" i="11" s="1"/>
  <c r="L515" i="11"/>
  <c r="L530" i="11" s="1"/>
  <c r="L545" i="11" s="1"/>
  <c r="X511" i="11"/>
  <c r="X526" i="11" s="1"/>
  <c r="X541" i="11" s="1"/>
  <c r="I511" i="11"/>
  <c r="I526" i="11" s="1"/>
  <c r="I541" i="11" s="1"/>
  <c r="AF507" i="11"/>
  <c r="AF522" i="11" s="1"/>
  <c r="AF537" i="11" s="1"/>
  <c r="Q507" i="11"/>
  <c r="Q522" i="11" s="1"/>
  <c r="Q537" i="11" s="1"/>
  <c r="AC507" i="11"/>
  <c r="AC522" i="11" s="1"/>
  <c r="AC537" i="11" s="1"/>
  <c r="P507" i="11"/>
  <c r="P522" i="11" s="1"/>
  <c r="P537" i="11" s="1"/>
  <c r="A531" i="11"/>
  <c r="D516" i="11"/>
  <c r="D531" i="11" s="1"/>
  <c r="D546" i="11" s="1"/>
  <c r="H516" i="11"/>
  <c r="H531" i="11" s="1"/>
  <c r="H546" i="11" s="1"/>
  <c r="L516" i="11"/>
  <c r="P516" i="11"/>
  <c r="P531" i="11" s="1"/>
  <c r="P546" i="11" s="1"/>
  <c r="T516" i="11"/>
  <c r="T531" i="11" s="1"/>
  <c r="T546" i="11" s="1"/>
  <c r="X516" i="11"/>
  <c r="X531" i="11" s="1"/>
  <c r="X546" i="11" s="1"/>
  <c r="AB516" i="11"/>
  <c r="AB531" i="11" s="1"/>
  <c r="AB546" i="11" s="1"/>
  <c r="AF516" i="11"/>
  <c r="AF531" i="11" s="1"/>
  <c r="AF546" i="11" s="1"/>
  <c r="F516" i="11"/>
  <c r="F531" i="11" s="1"/>
  <c r="F546" i="11" s="1"/>
  <c r="K516" i="11"/>
  <c r="K531" i="11" s="1"/>
  <c r="K546" i="11" s="1"/>
  <c r="Q516" i="11"/>
  <c r="Q531" i="11" s="1"/>
  <c r="Q546" i="11" s="1"/>
  <c r="V516" i="11"/>
  <c r="V531" i="11" s="1"/>
  <c r="V546" i="11" s="1"/>
  <c r="AA516" i="11"/>
  <c r="AA531" i="11" s="1"/>
  <c r="AA546" i="11" s="1"/>
  <c r="AG516" i="11"/>
  <c r="AG531" i="11" s="1"/>
  <c r="AG546" i="11" s="1"/>
  <c r="A527" i="11"/>
  <c r="D512" i="11"/>
  <c r="D527" i="11" s="1"/>
  <c r="D542" i="11" s="1"/>
  <c r="H512" i="11"/>
  <c r="H527" i="11" s="1"/>
  <c r="H542" i="11" s="1"/>
  <c r="L512" i="11"/>
  <c r="L527" i="11" s="1"/>
  <c r="L542" i="11" s="1"/>
  <c r="P512" i="11"/>
  <c r="P527" i="11" s="1"/>
  <c r="P542" i="11" s="1"/>
  <c r="T512" i="11"/>
  <c r="T527" i="11" s="1"/>
  <c r="T542" i="11" s="1"/>
  <c r="X512" i="11"/>
  <c r="X527" i="11" s="1"/>
  <c r="X542" i="11" s="1"/>
  <c r="AB512" i="11"/>
  <c r="AB527" i="11" s="1"/>
  <c r="AB542" i="11" s="1"/>
  <c r="AF512" i="11"/>
  <c r="AF527" i="11" s="1"/>
  <c r="AF542" i="11" s="1"/>
  <c r="I512" i="11"/>
  <c r="I527" i="11" s="1"/>
  <c r="I542" i="11" s="1"/>
  <c r="N512" i="11"/>
  <c r="N527" i="11" s="1"/>
  <c r="N542" i="11" s="1"/>
  <c r="S512" i="11"/>
  <c r="S527" i="11" s="1"/>
  <c r="S542" i="11" s="1"/>
  <c r="Y512" i="11"/>
  <c r="Y527" i="11" s="1"/>
  <c r="Y542" i="11" s="1"/>
  <c r="AD512" i="11"/>
  <c r="AD527" i="11" s="1"/>
  <c r="AD542" i="11" s="1"/>
  <c r="C512" i="11"/>
  <c r="C527" i="11" s="1"/>
  <c r="C542" i="11" s="1"/>
  <c r="A542" i="11"/>
  <c r="A538" i="11"/>
  <c r="D508" i="11"/>
  <c r="D523" i="11" s="1"/>
  <c r="D538" i="11" s="1"/>
  <c r="H508" i="11"/>
  <c r="H523" i="11" s="1"/>
  <c r="H538" i="11" s="1"/>
  <c r="L508" i="11"/>
  <c r="L523" i="11" s="1"/>
  <c r="L538" i="11" s="1"/>
  <c r="P508" i="11"/>
  <c r="P523" i="11" s="1"/>
  <c r="P538" i="11" s="1"/>
  <c r="T508" i="11"/>
  <c r="T523" i="11" s="1"/>
  <c r="T538" i="11" s="1"/>
  <c r="X508" i="11"/>
  <c r="X523" i="11" s="1"/>
  <c r="X538" i="11" s="1"/>
  <c r="AB508" i="11"/>
  <c r="AB523" i="11" s="1"/>
  <c r="AB538" i="11" s="1"/>
  <c r="AF508" i="11"/>
  <c r="AF523" i="11" s="1"/>
  <c r="AF538" i="11" s="1"/>
  <c r="F508" i="11"/>
  <c r="F523" i="11" s="1"/>
  <c r="F538" i="11" s="1"/>
  <c r="K508" i="11"/>
  <c r="K523" i="11" s="1"/>
  <c r="K538" i="11" s="1"/>
  <c r="Q508" i="11"/>
  <c r="Q523" i="11" s="1"/>
  <c r="Q538" i="11" s="1"/>
  <c r="V508" i="11"/>
  <c r="V523" i="11" s="1"/>
  <c r="V538" i="11" s="1"/>
  <c r="AA508" i="11"/>
  <c r="AA523" i="11" s="1"/>
  <c r="AA538" i="11" s="1"/>
  <c r="AG508" i="11"/>
  <c r="AG523" i="11" s="1"/>
  <c r="AG538" i="11" s="1"/>
  <c r="G562" i="11"/>
  <c r="G577" i="11" s="1"/>
  <c r="G592" i="11" s="1"/>
  <c r="K562" i="11"/>
  <c r="K577" i="11" s="1"/>
  <c r="K592" i="11" s="1"/>
  <c r="O562" i="11"/>
  <c r="O577" i="11" s="1"/>
  <c r="O592" i="11" s="1"/>
  <c r="S562" i="11"/>
  <c r="S577" i="11" s="1"/>
  <c r="S592" i="11" s="1"/>
  <c r="W562" i="11"/>
  <c r="W577" i="11" s="1"/>
  <c r="W592" i="11" s="1"/>
  <c r="AA562" i="11"/>
  <c r="AA577" i="11" s="1"/>
  <c r="AA592" i="11" s="1"/>
  <c r="AE562" i="11"/>
  <c r="AE577" i="11" s="1"/>
  <c r="AE592" i="11" s="1"/>
  <c r="E562" i="11"/>
  <c r="E577" i="11" s="1"/>
  <c r="E592" i="11" s="1"/>
  <c r="J562" i="11"/>
  <c r="J577" i="11" s="1"/>
  <c r="J592" i="11" s="1"/>
  <c r="P562" i="11"/>
  <c r="P577" i="11" s="1"/>
  <c r="P592" i="11" s="1"/>
  <c r="U562" i="11"/>
  <c r="U577" i="11" s="1"/>
  <c r="U592" i="11" s="1"/>
  <c r="Z562" i="11"/>
  <c r="Z577" i="11" s="1"/>
  <c r="Z592" i="11" s="1"/>
  <c r="AF562" i="11"/>
  <c r="AF577" i="11" s="1"/>
  <c r="AF592" i="11" s="1"/>
  <c r="D562" i="11"/>
  <c r="D577" i="11" s="1"/>
  <c r="D592" i="11" s="1"/>
  <c r="I562" i="11"/>
  <c r="I577" i="11" s="1"/>
  <c r="I592" i="11" s="1"/>
  <c r="N562" i="11"/>
  <c r="N577" i="11" s="1"/>
  <c r="N592" i="11" s="1"/>
  <c r="T562" i="11"/>
  <c r="T577" i="11" s="1"/>
  <c r="T592" i="11" s="1"/>
  <c r="Y562" i="11"/>
  <c r="Y577" i="11" s="1"/>
  <c r="Y592" i="11" s="1"/>
  <c r="AD562" i="11"/>
  <c r="AD577" i="11" s="1"/>
  <c r="AD592" i="11" s="1"/>
  <c r="G570" i="11"/>
  <c r="G585" i="11" s="1"/>
  <c r="G600" i="11" s="1"/>
  <c r="K570" i="11"/>
  <c r="K585" i="11" s="1"/>
  <c r="K600" i="11" s="1"/>
  <c r="O570" i="11"/>
  <c r="O585" i="11" s="1"/>
  <c r="O600" i="11" s="1"/>
  <c r="S570" i="11"/>
  <c r="S585" i="11" s="1"/>
  <c r="S600" i="11" s="1"/>
  <c r="W570" i="11"/>
  <c r="W585" i="11" s="1"/>
  <c r="W600" i="11" s="1"/>
  <c r="AA570" i="11"/>
  <c r="AA585" i="11" s="1"/>
  <c r="AA600" i="11" s="1"/>
  <c r="AE570" i="11"/>
  <c r="AE585" i="11" s="1"/>
  <c r="AE600" i="11" s="1"/>
  <c r="D570" i="11"/>
  <c r="D585" i="11" s="1"/>
  <c r="D600" i="11" s="1"/>
  <c r="I570" i="11"/>
  <c r="I585" i="11" s="1"/>
  <c r="I600" i="11" s="1"/>
  <c r="N570" i="11"/>
  <c r="N585" i="11" s="1"/>
  <c r="N600" i="11" s="1"/>
  <c r="T570" i="11"/>
  <c r="T585" i="11" s="1"/>
  <c r="T600" i="11" s="1"/>
  <c r="Y570" i="11"/>
  <c r="Y585" i="11" s="1"/>
  <c r="Y600" i="11" s="1"/>
  <c r="AD570" i="11"/>
  <c r="AD585" i="11" s="1"/>
  <c r="AD600" i="11" s="1"/>
  <c r="G566" i="11"/>
  <c r="G581" i="11" s="1"/>
  <c r="G596" i="11" s="1"/>
  <c r="K566" i="11"/>
  <c r="K581" i="11" s="1"/>
  <c r="K596" i="11" s="1"/>
  <c r="O566" i="11"/>
  <c r="O581" i="11" s="1"/>
  <c r="O596" i="11" s="1"/>
  <c r="S566" i="11"/>
  <c r="S581" i="11" s="1"/>
  <c r="S596" i="11" s="1"/>
  <c r="W566" i="11"/>
  <c r="W581" i="11" s="1"/>
  <c r="W596" i="11" s="1"/>
  <c r="AA566" i="11"/>
  <c r="AA581" i="11" s="1"/>
  <c r="AA596" i="11" s="1"/>
  <c r="AE566" i="11"/>
  <c r="AE581" i="11" s="1"/>
  <c r="AE596" i="11" s="1"/>
  <c r="H566" i="11"/>
  <c r="H581" i="11" s="1"/>
  <c r="H596" i="11" s="1"/>
  <c r="M566" i="11"/>
  <c r="M581" i="11" s="1"/>
  <c r="M596" i="11" s="1"/>
  <c r="R566" i="11"/>
  <c r="R581" i="11" s="1"/>
  <c r="R596" i="11" s="1"/>
  <c r="X566" i="11"/>
  <c r="X581" i="11" s="1"/>
  <c r="X596" i="11" s="1"/>
  <c r="AC566" i="11"/>
  <c r="AC581" i="11" s="1"/>
  <c r="AC596" i="11" s="1"/>
  <c r="F566" i="11"/>
  <c r="F581" i="11" s="1"/>
  <c r="F596" i="11" s="1"/>
  <c r="L566" i="11"/>
  <c r="L581" i="11" s="1"/>
  <c r="L596" i="11" s="1"/>
  <c r="Q566" i="11"/>
  <c r="Q581" i="11" s="1"/>
  <c r="Q596" i="11" s="1"/>
  <c r="V566" i="11"/>
  <c r="V581" i="11" s="1"/>
  <c r="V596" i="11" s="1"/>
  <c r="AB566" i="11"/>
  <c r="AB581" i="11" s="1"/>
  <c r="AB596" i="11" s="1"/>
  <c r="AG566" i="11"/>
  <c r="AG581" i="11" s="1"/>
  <c r="AG596" i="11" s="1"/>
  <c r="C566" i="11"/>
  <c r="C581" i="11" s="1"/>
  <c r="C596" i="11" s="1"/>
  <c r="C516" i="11"/>
  <c r="C531" i="11" s="1"/>
  <c r="C546" i="11" s="1"/>
  <c r="Z516" i="11"/>
  <c r="Z531" i="11" s="1"/>
  <c r="Z546" i="11" s="1"/>
  <c r="S516" i="11"/>
  <c r="S531" i="11" s="1"/>
  <c r="S546" i="11" s="1"/>
  <c r="M516" i="11"/>
  <c r="M531" i="11" s="1"/>
  <c r="M546" i="11" s="1"/>
  <c r="E516" i="11"/>
  <c r="E531" i="11" s="1"/>
  <c r="E546" i="11" s="1"/>
  <c r="AG512" i="11"/>
  <c r="AG527" i="11" s="1"/>
  <c r="AG542" i="11" s="1"/>
  <c r="Z512" i="11"/>
  <c r="Z527" i="11" s="1"/>
  <c r="Z542" i="11" s="1"/>
  <c r="R512" i="11"/>
  <c r="R527" i="11" s="1"/>
  <c r="R542" i="11" s="1"/>
  <c r="K512" i="11"/>
  <c r="K527" i="11" s="1"/>
  <c r="K542" i="11" s="1"/>
  <c r="E512" i="11"/>
  <c r="E527" i="11" s="1"/>
  <c r="E542" i="11" s="1"/>
  <c r="AE508" i="11"/>
  <c r="AE523" i="11" s="1"/>
  <c r="AE538" i="11" s="1"/>
  <c r="Y508" i="11"/>
  <c r="Y523" i="11" s="1"/>
  <c r="Y538" i="11" s="1"/>
  <c r="R508" i="11"/>
  <c r="R523" i="11" s="1"/>
  <c r="R538" i="11" s="1"/>
  <c r="J508" i="11"/>
  <c r="J523" i="11" s="1"/>
  <c r="J538" i="11" s="1"/>
  <c r="C570" i="11"/>
  <c r="C585" i="11" s="1"/>
  <c r="C600" i="11" s="1"/>
  <c r="AB570" i="11"/>
  <c r="AB585" i="11" s="1"/>
  <c r="AB600" i="11" s="1"/>
  <c r="U570" i="11"/>
  <c r="U585" i="11" s="1"/>
  <c r="U600" i="11" s="1"/>
  <c r="M570" i="11"/>
  <c r="M585" i="11" s="1"/>
  <c r="M600" i="11" s="1"/>
  <c r="F570" i="11"/>
  <c r="F585" i="11" s="1"/>
  <c r="F600" i="11" s="1"/>
  <c r="Z566" i="11"/>
  <c r="Z581" i="11" s="1"/>
  <c r="Z596" i="11" s="1"/>
  <c r="P566" i="11"/>
  <c r="P581" i="11" s="1"/>
  <c r="P596" i="11" s="1"/>
  <c r="E566" i="11"/>
  <c r="AB562" i="11"/>
  <c r="AB577" i="11" s="1"/>
  <c r="AB592" i="11" s="1"/>
  <c r="Q562" i="11"/>
  <c r="Q577" i="11" s="1"/>
  <c r="Q592" i="11" s="1"/>
  <c r="F562" i="11"/>
  <c r="F577" i="11" s="1"/>
  <c r="F592" i="11" s="1"/>
  <c r="A655" i="11"/>
  <c r="E625" i="11"/>
  <c r="E640" i="11" s="1"/>
  <c r="E655" i="11" s="1"/>
  <c r="I625" i="11"/>
  <c r="I640" i="11" s="1"/>
  <c r="I655" i="11" s="1"/>
  <c r="M625" i="11"/>
  <c r="M640" i="11" s="1"/>
  <c r="M655" i="11" s="1"/>
  <c r="Q625" i="11"/>
  <c r="Q640" i="11" s="1"/>
  <c r="Q655" i="11" s="1"/>
  <c r="U625" i="11"/>
  <c r="U640" i="11" s="1"/>
  <c r="U655" i="11" s="1"/>
  <c r="Y625" i="11"/>
  <c r="Y640" i="11" s="1"/>
  <c r="Y655" i="11" s="1"/>
  <c r="AC625" i="11"/>
  <c r="AC640" i="11" s="1"/>
  <c r="AC655" i="11" s="1"/>
  <c r="AG625" i="11"/>
  <c r="AG640" i="11" s="1"/>
  <c r="AG655" i="11" s="1"/>
  <c r="G625" i="11"/>
  <c r="G640" i="11" s="1"/>
  <c r="G655" i="11" s="1"/>
  <c r="L625" i="11"/>
  <c r="L640" i="11" s="1"/>
  <c r="L655" i="11" s="1"/>
  <c r="R625" i="11"/>
  <c r="R640" i="11" s="1"/>
  <c r="R655" i="11" s="1"/>
  <c r="W625" i="11"/>
  <c r="W640" i="11" s="1"/>
  <c r="W655" i="11" s="1"/>
  <c r="AB625" i="11"/>
  <c r="AB640" i="11" s="1"/>
  <c r="AB655" i="11" s="1"/>
  <c r="C625" i="11"/>
  <c r="C640" i="11" s="1"/>
  <c r="C655" i="11" s="1"/>
  <c r="D625" i="11"/>
  <c r="D640" i="11" s="1"/>
  <c r="D655" i="11" s="1"/>
  <c r="K625" i="11"/>
  <c r="K640" i="11" s="1"/>
  <c r="K655" i="11" s="1"/>
  <c r="S625" i="11"/>
  <c r="S640" i="11" s="1"/>
  <c r="S655" i="11" s="1"/>
  <c r="Z625" i="11"/>
  <c r="Z640" i="11" s="1"/>
  <c r="Z655" i="11" s="1"/>
  <c r="AF625" i="11"/>
  <c r="AF640" i="11" s="1"/>
  <c r="AF655" i="11" s="1"/>
  <c r="J625" i="11"/>
  <c r="J640" i="11" s="1"/>
  <c r="J655" i="11" s="1"/>
  <c r="P625" i="11"/>
  <c r="P640" i="11" s="1"/>
  <c r="P655" i="11" s="1"/>
  <c r="X625" i="11"/>
  <c r="X640" i="11" s="1"/>
  <c r="X655" i="11" s="1"/>
  <c r="AE625" i="11"/>
  <c r="AE640" i="11" s="1"/>
  <c r="AE655" i="11" s="1"/>
  <c r="A651" i="11"/>
  <c r="F621" i="11"/>
  <c r="F636" i="11" s="1"/>
  <c r="F651" i="11" s="1"/>
  <c r="J621" i="11"/>
  <c r="J636" i="11" s="1"/>
  <c r="J651" i="11" s="1"/>
  <c r="N621" i="11"/>
  <c r="N636" i="11" s="1"/>
  <c r="N651" i="11" s="1"/>
  <c r="R621" i="11"/>
  <c r="R636" i="11" s="1"/>
  <c r="R651" i="11" s="1"/>
  <c r="V621" i="11"/>
  <c r="V636" i="11" s="1"/>
  <c r="V651" i="11" s="1"/>
  <c r="Z621" i="11"/>
  <c r="Z636" i="11" s="1"/>
  <c r="Z651" i="11" s="1"/>
  <c r="AD621" i="11"/>
  <c r="AD636" i="11" s="1"/>
  <c r="AD651" i="11" s="1"/>
  <c r="D621" i="11"/>
  <c r="D636" i="11" s="1"/>
  <c r="D651" i="11" s="1"/>
  <c r="I621" i="11"/>
  <c r="I636" i="11" s="1"/>
  <c r="I651" i="11" s="1"/>
  <c r="O621" i="11"/>
  <c r="O636" i="11" s="1"/>
  <c r="O651" i="11" s="1"/>
  <c r="T621" i="11"/>
  <c r="T636" i="11" s="1"/>
  <c r="T651" i="11" s="1"/>
  <c r="Y621" i="11"/>
  <c r="Y636" i="11" s="1"/>
  <c r="Y651" i="11" s="1"/>
  <c r="AE621" i="11"/>
  <c r="AE636" i="11" s="1"/>
  <c r="AE651" i="11" s="1"/>
  <c r="G621" i="11"/>
  <c r="G636" i="11" s="1"/>
  <c r="G651" i="11" s="1"/>
  <c r="M621" i="11"/>
  <c r="M636" i="11" s="1"/>
  <c r="M651" i="11" s="1"/>
  <c r="U621" i="11"/>
  <c r="U636" i="11" s="1"/>
  <c r="U651" i="11" s="1"/>
  <c r="AB621" i="11"/>
  <c r="AB636" i="11" s="1"/>
  <c r="AB651" i="11" s="1"/>
  <c r="C621" i="11"/>
  <c r="C636" i="11" s="1"/>
  <c r="C651" i="11" s="1"/>
  <c r="H621" i="11"/>
  <c r="H636" i="11" s="1"/>
  <c r="H651" i="11" s="1"/>
  <c r="Q621" i="11"/>
  <c r="Q636" i="11" s="1"/>
  <c r="Q651" i="11" s="1"/>
  <c r="AA621" i="11"/>
  <c r="AA636" i="11" s="1"/>
  <c r="AA651" i="11" s="1"/>
  <c r="E621" i="11"/>
  <c r="E636" i="11" s="1"/>
  <c r="E651" i="11" s="1"/>
  <c r="P621" i="11"/>
  <c r="P636" i="11" s="1"/>
  <c r="P651" i="11" s="1"/>
  <c r="X621" i="11"/>
  <c r="X636" i="11" s="1"/>
  <c r="X651" i="11" s="1"/>
  <c r="AG621" i="11"/>
  <c r="AG636" i="11" s="1"/>
  <c r="AG651" i="11" s="1"/>
  <c r="A636" i="11"/>
  <c r="AA625" i="11"/>
  <c r="AA640" i="11" s="1"/>
  <c r="AA655" i="11" s="1"/>
  <c r="N625" i="11"/>
  <c r="N640" i="11" s="1"/>
  <c r="N655" i="11" s="1"/>
  <c r="S621" i="11"/>
  <c r="S636" i="11" s="1"/>
  <c r="S651" i="11" s="1"/>
  <c r="AA512" i="11"/>
  <c r="AA527" i="11" s="1"/>
  <c r="AA542" i="11" s="1"/>
  <c r="U512" i="11"/>
  <c r="U527" i="11" s="1"/>
  <c r="U542" i="11" s="1"/>
  <c r="M512" i="11"/>
  <c r="M527" i="11" s="1"/>
  <c r="M542" i="11" s="1"/>
  <c r="F512" i="11"/>
  <c r="F527" i="11" s="1"/>
  <c r="F542" i="11" s="1"/>
  <c r="Z508" i="11"/>
  <c r="Z523" i="11" s="1"/>
  <c r="Z538" i="11" s="1"/>
  <c r="S508" i="11"/>
  <c r="S523" i="11" s="1"/>
  <c r="S538" i="11" s="1"/>
  <c r="M508" i="11"/>
  <c r="M523" i="11" s="1"/>
  <c r="M538" i="11" s="1"/>
  <c r="E508" i="11"/>
  <c r="E523" i="11" s="1"/>
  <c r="E538" i="11" s="1"/>
  <c r="C562" i="11"/>
  <c r="AC570" i="11"/>
  <c r="AC585" i="11" s="1"/>
  <c r="AC600" i="11" s="1"/>
  <c r="V570" i="11"/>
  <c r="V585" i="11" s="1"/>
  <c r="V600" i="11" s="1"/>
  <c r="P570" i="11"/>
  <c r="P585" i="11" s="1"/>
  <c r="P600" i="11" s="1"/>
  <c r="H570" i="11"/>
  <c r="H585" i="11" s="1"/>
  <c r="H600" i="11" s="1"/>
  <c r="AD566" i="11"/>
  <c r="AD581" i="11" s="1"/>
  <c r="AD596" i="11" s="1"/>
  <c r="T566" i="11"/>
  <c r="T581" i="11" s="1"/>
  <c r="T596" i="11" s="1"/>
  <c r="I566" i="11"/>
  <c r="I581" i="11" s="1"/>
  <c r="I596" i="11" s="1"/>
  <c r="AC562" i="11"/>
  <c r="AC577" i="11" s="1"/>
  <c r="AC592" i="11" s="1"/>
  <c r="R562" i="11"/>
  <c r="R577" i="11" s="1"/>
  <c r="R592" i="11" s="1"/>
  <c r="H562" i="11"/>
  <c r="H577" i="11" s="1"/>
  <c r="H592" i="11" s="1"/>
  <c r="AD625" i="11"/>
  <c r="AD640" i="11" s="1"/>
  <c r="AD655" i="11" s="1"/>
  <c r="O625" i="11"/>
  <c r="O640" i="11" s="1"/>
  <c r="O655" i="11" s="1"/>
  <c r="W621" i="11"/>
  <c r="W636" i="11" s="1"/>
  <c r="W651" i="11" s="1"/>
  <c r="AF402" i="11"/>
  <c r="AF417" i="11" s="1"/>
  <c r="AF432" i="11" s="1"/>
  <c r="AB402" i="11"/>
  <c r="AB417" i="11" s="1"/>
  <c r="AB432" i="11" s="1"/>
  <c r="X402" i="11"/>
  <c r="X417" i="11" s="1"/>
  <c r="X432" i="11" s="1"/>
  <c r="T402" i="11"/>
  <c r="T417" i="11" s="1"/>
  <c r="T432" i="11" s="1"/>
  <c r="P402" i="11"/>
  <c r="P417" i="11" s="1"/>
  <c r="P432" i="11" s="1"/>
  <c r="L402" i="11"/>
  <c r="L417" i="11" s="1"/>
  <c r="L432" i="11" s="1"/>
  <c r="H402" i="11"/>
  <c r="H417" i="11" s="1"/>
  <c r="H432" i="11" s="1"/>
  <c r="D402" i="11"/>
  <c r="AF398" i="11"/>
  <c r="AF413" i="11" s="1"/>
  <c r="AF428" i="11" s="1"/>
  <c r="AB398" i="11"/>
  <c r="AB413" i="11" s="1"/>
  <c r="AB428" i="11" s="1"/>
  <c r="X398" i="11"/>
  <c r="X413" i="11" s="1"/>
  <c r="X428" i="11" s="1"/>
  <c r="T398" i="11"/>
  <c r="T413" i="11" s="1"/>
  <c r="T428" i="11" s="1"/>
  <c r="P398" i="11"/>
  <c r="P413" i="11" s="1"/>
  <c r="P428" i="11" s="1"/>
  <c r="L398" i="11"/>
  <c r="L413" i="11" s="1"/>
  <c r="L428" i="11" s="1"/>
  <c r="H398" i="11"/>
  <c r="H413" i="11" s="1"/>
  <c r="H428" i="11" s="1"/>
  <c r="AF394" i="11"/>
  <c r="AF409" i="11" s="1"/>
  <c r="AF424" i="11" s="1"/>
  <c r="AB394" i="11"/>
  <c r="AB409" i="11" s="1"/>
  <c r="AB424" i="11" s="1"/>
  <c r="X394" i="11"/>
  <c r="X409" i="11" s="1"/>
  <c r="X424" i="11" s="1"/>
  <c r="T394" i="11"/>
  <c r="T409" i="11" s="1"/>
  <c r="T424" i="11" s="1"/>
  <c r="P394" i="11"/>
  <c r="P409" i="11" s="1"/>
  <c r="P424" i="11" s="1"/>
  <c r="L394" i="11"/>
  <c r="L409" i="11" s="1"/>
  <c r="L424" i="11" s="1"/>
  <c r="H394" i="11"/>
  <c r="H409" i="11" s="1"/>
  <c r="H424" i="11" s="1"/>
  <c r="D394" i="11"/>
  <c r="C452" i="11"/>
  <c r="C456" i="11"/>
  <c r="AE456" i="11"/>
  <c r="AE471" i="11" s="1"/>
  <c r="AE486" i="11" s="1"/>
  <c r="AA456" i="11"/>
  <c r="AA471" i="11" s="1"/>
  <c r="AA486" i="11" s="1"/>
  <c r="W456" i="11"/>
  <c r="W471" i="11" s="1"/>
  <c r="W486" i="11" s="1"/>
  <c r="S456" i="11"/>
  <c r="S471" i="11" s="1"/>
  <c r="S486" i="11" s="1"/>
  <c r="O456" i="11"/>
  <c r="O471" i="11" s="1"/>
  <c r="O486" i="11" s="1"/>
  <c r="K456" i="11"/>
  <c r="K471" i="11" s="1"/>
  <c r="K486" i="11" s="1"/>
  <c r="AE452" i="11"/>
  <c r="AE467" i="11" s="1"/>
  <c r="AE482" i="11" s="1"/>
  <c r="AA452" i="11"/>
  <c r="AA467" i="11" s="1"/>
  <c r="AA482" i="11" s="1"/>
  <c r="W452" i="11"/>
  <c r="W467" i="11" s="1"/>
  <c r="W482" i="11" s="1"/>
  <c r="S452" i="11"/>
  <c r="S467" i="11" s="1"/>
  <c r="S482" i="11" s="1"/>
  <c r="O452" i="11"/>
  <c r="O467" i="11" s="1"/>
  <c r="O482" i="11" s="1"/>
  <c r="K452" i="11"/>
  <c r="K467" i="11" s="1"/>
  <c r="K482" i="11" s="1"/>
  <c r="F513" i="11"/>
  <c r="F528" i="11" s="1"/>
  <c r="F543" i="11" s="1"/>
  <c r="J513" i="11"/>
  <c r="J528" i="11" s="1"/>
  <c r="J543" i="11" s="1"/>
  <c r="N513" i="11"/>
  <c r="N528" i="11" s="1"/>
  <c r="N543" i="11" s="1"/>
  <c r="R513" i="11"/>
  <c r="R528" i="11" s="1"/>
  <c r="R543" i="11" s="1"/>
  <c r="V513" i="11"/>
  <c r="V528" i="11" s="1"/>
  <c r="V543" i="11" s="1"/>
  <c r="Z513" i="11"/>
  <c r="Z528" i="11" s="1"/>
  <c r="Z543" i="11" s="1"/>
  <c r="AD513" i="11"/>
  <c r="AD528" i="11" s="1"/>
  <c r="AD543" i="11" s="1"/>
  <c r="A539" i="11"/>
  <c r="F509" i="11"/>
  <c r="F524" i="11" s="1"/>
  <c r="F539" i="11" s="1"/>
  <c r="J509" i="11"/>
  <c r="J524" i="11" s="1"/>
  <c r="J539" i="11" s="1"/>
  <c r="N509" i="11"/>
  <c r="N524" i="11" s="1"/>
  <c r="N539" i="11" s="1"/>
  <c r="R509" i="11"/>
  <c r="R524" i="11" s="1"/>
  <c r="R539" i="11" s="1"/>
  <c r="V509" i="11"/>
  <c r="V524" i="11" s="1"/>
  <c r="V539" i="11" s="1"/>
  <c r="Z509" i="11"/>
  <c r="Z524" i="11" s="1"/>
  <c r="Z539" i="11" s="1"/>
  <c r="AD509" i="11"/>
  <c r="AD524" i="11" s="1"/>
  <c r="AD539" i="11" s="1"/>
  <c r="AF513" i="11"/>
  <c r="AF528" i="11" s="1"/>
  <c r="AF543" i="11" s="1"/>
  <c r="AA513" i="11"/>
  <c r="AA528" i="11" s="1"/>
  <c r="AA543" i="11" s="1"/>
  <c r="U513" i="11"/>
  <c r="U528" i="11" s="1"/>
  <c r="U543" i="11" s="1"/>
  <c r="P513" i="11"/>
  <c r="P528" i="11" s="1"/>
  <c r="P543" i="11" s="1"/>
  <c r="K513" i="11"/>
  <c r="K528" i="11" s="1"/>
  <c r="K543" i="11" s="1"/>
  <c r="E513" i="11"/>
  <c r="E528" i="11" s="1"/>
  <c r="E543" i="11" s="1"/>
  <c r="AC509" i="11"/>
  <c r="AC524" i="11" s="1"/>
  <c r="AC539" i="11" s="1"/>
  <c r="X509" i="11"/>
  <c r="X524" i="11" s="1"/>
  <c r="X539" i="11" s="1"/>
  <c r="S509" i="11"/>
  <c r="S524" i="11" s="1"/>
  <c r="S539" i="11" s="1"/>
  <c r="M509" i="11"/>
  <c r="M524" i="11" s="1"/>
  <c r="M539" i="11" s="1"/>
  <c r="H509" i="11"/>
  <c r="H524" i="11" s="1"/>
  <c r="H539" i="11" s="1"/>
  <c r="A635" i="11"/>
  <c r="A642" i="11"/>
  <c r="E627" i="11"/>
  <c r="E642" i="11" s="1"/>
  <c r="E657" i="11" s="1"/>
  <c r="I627" i="11"/>
  <c r="I642" i="11" s="1"/>
  <c r="I657" i="11" s="1"/>
  <c r="M627" i="11"/>
  <c r="M642" i="11" s="1"/>
  <c r="M657" i="11" s="1"/>
  <c r="Q627" i="11"/>
  <c r="Q642" i="11" s="1"/>
  <c r="Q657" i="11" s="1"/>
  <c r="U627" i="11"/>
  <c r="U642" i="11" s="1"/>
  <c r="U657" i="11" s="1"/>
  <c r="Y627" i="11"/>
  <c r="Y642" i="11" s="1"/>
  <c r="Y657" i="11" s="1"/>
  <c r="F627" i="11"/>
  <c r="F642" i="11" s="1"/>
  <c r="F657" i="11" s="1"/>
  <c r="K627" i="11"/>
  <c r="K642" i="11" s="1"/>
  <c r="K657" i="11" s="1"/>
  <c r="P627" i="11"/>
  <c r="P642" i="11" s="1"/>
  <c r="P657" i="11" s="1"/>
  <c r="V627" i="11"/>
  <c r="V642" i="11" s="1"/>
  <c r="V657" i="11" s="1"/>
  <c r="AA627" i="11"/>
  <c r="AA642" i="11" s="1"/>
  <c r="AA657" i="11" s="1"/>
  <c r="AE627" i="11"/>
  <c r="AE642" i="11" s="1"/>
  <c r="AE657" i="11" s="1"/>
  <c r="F623" i="11"/>
  <c r="F638" i="11" s="1"/>
  <c r="F653" i="11" s="1"/>
  <c r="J623" i="11"/>
  <c r="J638" i="11" s="1"/>
  <c r="J653" i="11" s="1"/>
  <c r="N623" i="11"/>
  <c r="N638" i="11" s="1"/>
  <c r="N653" i="11" s="1"/>
  <c r="R623" i="11"/>
  <c r="R638" i="11" s="1"/>
  <c r="R653" i="11" s="1"/>
  <c r="V623" i="11"/>
  <c r="V638" i="11" s="1"/>
  <c r="V653" i="11" s="1"/>
  <c r="Z623" i="11"/>
  <c r="Z638" i="11" s="1"/>
  <c r="Z653" i="11" s="1"/>
  <c r="AD623" i="11"/>
  <c r="AD638" i="11" s="1"/>
  <c r="AD653" i="11" s="1"/>
  <c r="H623" i="11"/>
  <c r="M623" i="11"/>
  <c r="M638" i="11" s="1"/>
  <c r="M653" i="11" s="1"/>
  <c r="S623" i="11"/>
  <c r="S638" i="11" s="1"/>
  <c r="S653" i="11" s="1"/>
  <c r="X623" i="11"/>
  <c r="X638" i="11" s="1"/>
  <c r="X653" i="11" s="1"/>
  <c r="AC623" i="11"/>
  <c r="AC638" i="11" s="1"/>
  <c r="AC653" i="11" s="1"/>
  <c r="D623" i="11"/>
  <c r="D638" i="11" s="1"/>
  <c r="D653" i="11" s="1"/>
  <c r="K623" i="11"/>
  <c r="K638" i="11" s="1"/>
  <c r="K653" i="11" s="1"/>
  <c r="Q623" i="11"/>
  <c r="Q638" i="11" s="1"/>
  <c r="Q653" i="11" s="1"/>
  <c r="Y623" i="11"/>
  <c r="Y638" i="11" s="1"/>
  <c r="Y653" i="11" s="1"/>
  <c r="AF623" i="11"/>
  <c r="AF638" i="11" s="1"/>
  <c r="AF653" i="11" s="1"/>
  <c r="A653" i="11"/>
  <c r="A649" i="11"/>
  <c r="F619" i="11"/>
  <c r="J619" i="11"/>
  <c r="J634" i="11" s="1"/>
  <c r="J649" i="11" s="1"/>
  <c r="N619" i="11"/>
  <c r="N634" i="11" s="1"/>
  <c r="N649" i="11" s="1"/>
  <c r="R619" i="11"/>
  <c r="R634" i="11" s="1"/>
  <c r="R649" i="11" s="1"/>
  <c r="V619" i="11"/>
  <c r="V634" i="11" s="1"/>
  <c r="V649" i="11" s="1"/>
  <c r="Z619" i="11"/>
  <c r="Z634" i="11" s="1"/>
  <c r="Z649" i="11" s="1"/>
  <c r="AD619" i="11"/>
  <c r="AD634" i="11" s="1"/>
  <c r="AD649" i="11" s="1"/>
  <c r="G619" i="11"/>
  <c r="G634" i="11" s="1"/>
  <c r="G649" i="11" s="1"/>
  <c r="L619" i="11"/>
  <c r="L634" i="11" s="1"/>
  <c r="L649" i="11" s="1"/>
  <c r="I619" i="11"/>
  <c r="I634" i="11" s="1"/>
  <c r="I649" i="11" s="1"/>
  <c r="P619" i="11"/>
  <c r="P634" i="11" s="1"/>
  <c r="P649" i="11" s="1"/>
  <c r="U619" i="11"/>
  <c r="U634" i="11" s="1"/>
  <c r="U649" i="11" s="1"/>
  <c r="AA619" i="11"/>
  <c r="AA634" i="11" s="1"/>
  <c r="AA649" i="11" s="1"/>
  <c r="AF619" i="11"/>
  <c r="AF634" i="11" s="1"/>
  <c r="AF649" i="11" s="1"/>
  <c r="H619" i="11"/>
  <c r="H634" i="11" s="1"/>
  <c r="H649" i="11" s="1"/>
  <c r="Q619" i="11"/>
  <c r="Q634" i="11" s="1"/>
  <c r="Q649" i="11" s="1"/>
  <c r="X619" i="11"/>
  <c r="X634" i="11" s="1"/>
  <c r="X649" i="11" s="1"/>
  <c r="AE619" i="11"/>
  <c r="AE634" i="11" s="1"/>
  <c r="AE649" i="11" s="1"/>
  <c r="C627" i="11"/>
  <c r="C642" i="11" s="1"/>
  <c r="C657" i="11" s="1"/>
  <c r="AD628" i="11"/>
  <c r="AD643" i="11" s="1"/>
  <c r="AD658" i="11" s="1"/>
  <c r="X628" i="11"/>
  <c r="X643" i="11" s="1"/>
  <c r="X658" i="11" s="1"/>
  <c r="S628" i="11"/>
  <c r="S643" i="11" s="1"/>
  <c r="S658" i="11" s="1"/>
  <c r="N628" i="11"/>
  <c r="N643" i="11" s="1"/>
  <c r="N658" i="11" s="1"/>
  <c r="AG627" i="11"/>
  <c r="AG642" i="11" s="1"/>
  <c r="AG657" i="11" s="1"/>
  <c r="AB627" i="11"/>
  <c r="AB642" i="11" s="1"/>
  <c r="AB657" i="11" s="1"/>
  <c r="T627" i="11"/>
  <c r="T642" i="11" s="1"/>
  <c r="T657" i="11" s="1"/>
  <c r="N627" i="11"/>
  <c r="N642" i="11" s="1"/>
  <c r="N657" i="11" s="1"/>
  <c r="G627" i="11"/>
  <c r="G642" i="11" s="1"/>
  <c r="G657" i="11" s="1"/>
  <c r="AG624" i="11"/>
  <c r="AG639" i="11" s="1"/>
  <c r="AG654" i="11" s="1"/>
  <c r="Y624" i="11"/>
  <c r="Y639" i="11" s="1"/>
  <c r="Y654" i="11" s="1"/>
  <c r="R624" i="11"/>
  <c r="R639" i="11" s="1"/>
  <c r="R654" i="11" s="1"/>
  <c r="AE623" i="11"/>
  <c r="AE638" i="11" s="1"/>
  <c r="AE653" i="11" s="1"/>
  <c r="U623" i="11"/>
  <c r="U638" i="11" s="1"/>
  <c r="U653" i="11" s="1"/>
  <c r="L623" i="11"/>
  <c r="L638" i="11" s="1"/>
  <c r="L653" i="11" s="1"/>
  <c r="Z620" i="11"/>
  <c r="Z635" i="11" s="1"/>
  <c r="Z650" i="11" s="1"/>
  <c r="Q620" i="11"/>
  <c r="Q635" i="11" s="1"/>
  <c r="Q650" i="11" s="1"/>
  <c r="AB619" i="11"/>
  <c r="AB634" i="11" s="1"/>
  <c r="AB649" i="11" s="1"/>
  <c r="S619" i="11"/>
  <c r="S634" i="11" s="1"/>
  <c r="S649" i="11" s="1"/>
  <c r="E619" i="11"/>
  <c r="E634" i="11" s="1"/>
  <c r="E649" i="11" s="1"/>
  <c r="E628" i="11"/>
  <c r="E643" i="11" s="1"/>
  <c r="E658" i="11" s="1"/>
  <c r="I628" i="11"/>
  <c r="I643" i="11" s="1"/>
  <c r="I658" i="11" s="1"/>
  <c r="M628" i="11"/>
  <c r="M643" i="11" s="1"/>
  <c r="M658" i="11" s="1"/>
  <c r="Q628" i="11"/>
  <c r="Q643" i="11" s="1"/>
  <c r="Q658" i="11" s="1"/>
  <c r="U628" i="11"/>
  <c r="U643" i="11" s="1"/>
  <c r="U658" i="11" s="1"/>
  <c r="Y628" i="11"/>
  <c r="Y643" i="11" s="1"/>
  <c r="Y658" i="11" s="1"/>
  <c r="AC628" i="11"/>
  <c r="AC643" i="11" s="1"/>
  <c r="AC658" i="11" s="1"/>
  <c r="AG628" i="11"/>
  <c r="AG643" i="11" s="1"/>
  <c r="AG658" i="11" s="1"/>
  <c r="D624" i="11"/>
  <c r="D639" i="11" s="1"/>
  <c r="D654" i="11" s="1"/>
  <c r="H624" i="11"/>
  <c r="H639" i="11" s="1"/>
  <c r="H654" i="11" s="1"/>
  <c r="L624" i="11"/>
  <c r="L639" i="11" s="1"/>
  <c r="L654" i="11" s="1"/>
  <c r="E624" i="11"/>
  <c r="E639" i="11" s="1"/>
  <c r="E654" i="11" s="1"/>
  <c r="J624" i="11"/>
  <c r="J639" i="11" s="1"/>
  <c r="J654" i="11" s="1"/>
  <c r="O624" i="11"/>
  <c r="O639" i="11" s="1"/>
  <c r="O654" i="11" s="1"/>
  <c r="S624" i="11"/>
  <c r="S639" i="11" s="1"/>
  <c r="S654" i="11" s="1"/>
  <c r="W624" i="11"/>
  <c r="W639" i="11" s="1"/>
  <c r="W654" i="11" s="1"/>
  <c r="AA624" i="11"/>
  <c r="AA639" i="11" s="1"/>
  <c r="AA654" i="11" s="1"/>
  <c r="AE624" i="11"/>
  <c r="AE639" i="11" s="1"/>
  <c r="AE654" i="11" s="1"/>
  <c r="I624" i="11"/>
  <c r="I639" i="11" s="1"/>
  <c r="I654" i="11" s="1"/>
  <c r="P624" i="11"/>
  <c r="P639" i="11" s="1"/>
  <c r="P654" i="11" s="1"/>
  <c r="U624" i="11"/>
  <c r="U639" i="11" s="1"/>
  <c r="U654" i="11" s="1"/>
  <c r="Z624" i="11"/>
  <c r="Z639" i="11" s="1"/>
  <c r="Z654" i="11" s="1"/>
  <c r="AF624" i="11"/>
  <c r="AF639" i="11" s="1"/>
  <c r="AF654" i="11" s="1"/>
  <c r="D620" i="11"/>
  <c r="D635" i="11" s="1"/>
  <c r="D650" i="11" s="1"/>
  <c r="H620" i="11"/>
  <c r="H635" i="11" s="1"/>
  <c r="H650" i="11" s="1"/>
  <c r="L620" i="11"/>
  <c r="L635" i="11" s="1"/>
  <c r="L650" i="11" s="1"/>
  <c r="P620" i="11"/>
  <c r="P635" i="11" s="1"/>
  <c r="P650" i="11" s="1"/>
  <c r="T620" i="11"/>
  <c r="T635" i="11" s="1"/>
  <c r="T650" i="11" s="1"/>
  <c r="X620" i="11"/>
  <c r="X635" i="11" s="1"/>
  <c r="X650" i="11" s="1"/>
  <c r="AB620" i="11"/>
  <c r="AB635" i="11" s="1"/>
  <c r="AB650" i="11" s="1"/>
  <c r="AF620" i="11"/>
  <c r="AF635" i="11" s="1"/>
  <c r="AF650" i="11" s="1"/>
  <c r="G620" i="11"/>
  <c r="G635" i="11" s="1"/>
  <c r="G650" i="11" s="1"/>
  <c r="M620" i="11"/>
  <c r="M635" i="11" s="1"/>
  <c r="M650" i="11" s="1"/>
  <c r="R620" i="11"/>
  <c r="R635" i="11" s="1"/>
  <c r="R650" i="11" s="1"/>
  <c r="W620" i="11"/>
  <c r="W635" i="11" s="1"/>
  <c r="W650" i="11" s="1"/>
  <c r="AC620" i="11"/>
  <c r="AC635" i="11" s="1"/>
  <c r="AC650" i="11" s="1"/>
  <c r="I620" i="11"/>
  <c r="I635" i="11" s="1"/>
  <c r="I650" i="11" s="1"/>
  <c r="O620" i="11"/>
  <c r="O635" i="11" s="1"/>
  <c r="O650" i="11" s="1"/>
  <c r="V620" i="11"/>
  <c r="V635" i="11" s="1"/>
  <c r="V650" i="11" s="1"/>
  <c r="AD620" i="11"/>
  <c r="AD635" i="11" s="1"/>
  <c r="AD650" i="11" s="1"/>
  <c r="C620" i="11"/>
  <c r="AE628" i="11"/>
  <c r="AE643" i="11" s="1"/>
  <c r="AE658" i="11" s="1"/>
  <c r="Z628" i="11"/>
  <c r="Z643" i="11" s="1"/>
  <c r="Z658" i="11" s="1"/>
  <c r="T628" i="11"/>
  <c r="T643" i="11" s="1"/>
  <c r="T658" i="11" s="1"/>
  <c r="O628" i="11"/>
  <c r="O643" i="11" s="1"/>
  <c r="O658" i="11" s="1"/>
  <c r="J628" i="11"/>
  <c r="J643" i="11" s="1"/>
  <c r="J658" i="11" s="1"/>
  <c r="D628" i="11"/>
  <c r="D643" i="11" s="1"/>
  <c r="D658" i="11" s="1"/>
  <c r="AB624" i="11"/>
  <c r="AB639" i="11" s="1"/>
  <c r="AB654" i="11" s="1"/>
  <c r="T624" i="11"/>
  <c r="T639" i="11" s="1"/>
  <c r="T654" i="11" s="1"/>
  <c r="M624" i="11"/>
  <c r="M639" i="11" s="1"/>
  <c r="M654" i="11" s="1"/>
  <c r="AA620" i="11"/>
  <c r="AA635" i="11" s="1"/>
  <c r="AA650" i="11" s="1"/>
  <c r="S620" i="11"/>
  <c r="S635" i="11" s="1"/>
  <c r="S650" i="11" s="1"/>
  <c r="J620" i="11"/>
  <c r="J635" i="11" s="1"/>
  <c r="J650" i="11" s="1"/>
  <c r="A716" i="11"/>
  <c r="G686" i="11"/>
  <c r="G701" i="11" s="1"/>
  <c r="G716" i="11" s="1"/>
  <c r="K686" i="11"/>
  <c r="K701" i="11" s="1"/>
  <c r="K716" i="11" s="1"/>
  <c r="O686" i="11"/>
  <c r="O701" i="11" s="1"/>
  <c r="O716" i="11" s="1"/>
  <c r="S686" i="11"/>
  <c r="S701" i="11" s="1"/>
  <c r="S716" i="11" s="1"/>
  <c r="W686" i="11"/>
  <c r="W701" i="11" s="1"/>
  <c r="W716" i="11" s="1"/>
  <c r="AA686" i="11"/>
  <c r="AA701" i="11" s="1"/>
  <c r="AA716" i="11" s="1"/>
  <c r="AE686" i="11"/>
  <c r="AE701" i="11" s="1"/>
  <c r="AE716" i="11" s="1"/>
  <c r="F686" i="11"/>
  <c r="F701" i="11" s="1"/>
  <c r="F716" i="11" s="1"/>
  <c r="L686" i="11"/>
  <c r="L701" i="11" s="1"/>
  <c r="L716" i="11" s="1"/>
  <c r="Q686" i="11"/>
  <c r="Q701" i="11" s="1"/>
  <c r="Q716" i="11" s="1"/>
  <c r="V686" i="11"/>
  <c r="V701" i="11" s="1"/>
  <c r="V716" i="11" s="1"/>
  <c r="AB686" i="11"/>
  <c r="AB701" i="11" s="1"/>
  <c r="AB716" i="11" s="1"/>
  <c r="AG686" i="11"/>
  <c r="AG701" i="11" s="1"/>
  <c r="AG716" i="11" s="1"/>
  <c r="D686" i="11"/>
  <c r="D701" i="11" s="1"/>
  <c r="D716" i="11" s="1"/>
  <c r="J686" i="11"/>
  <c r="J701" i="11" s="1"/>
  <c r="J716" i="11" s="1"/>
  <c r="R686" i="11"/>
  <c r="R701" i="11" s="1"/>
  <c r="R716" i="11" s="1"/>
  <c r="Y686" i="11"/>
  <c r="Y701" i="11" s="1"/>
  <c r="Y716" i="11" s="1"/>
  <c r="AF686" i="11"/>
  <c r="AF701" i="11" s="1"/>
  <c r="AF716" i="11" s="1"/>
  <c r="I686" i="11"/>
  <c r="I701" i="11" s="1"/>
  <c r="I716" i="11" s="1"/>
  <c r="P686" i="11"/>
  <c r="P701" i="11" s="1"/>
  <c r="P716" i="11" s="1"/>
  <c r="X686" i="11"/>
  <c r="X701" i="11" s="1"/>
  <c r="X716" i="11" s="1"/>
  <c r="AD686" i="11"/>
  <c r="AD701" i="11" s="1"/>
  <c r="AD716" i="11" s="1"/>
  <c r="H686" i="11"/>
  <c r="H701" i="11" s="1"/>
  <c r="H716" i="11" s="1"/>
  <c r="U686" i="11"/>
  <c r="U701" i="11" s="1"/>
  <c r="U716" i="11" s="1"/>
  <c r="T686" i="11"/>
  <c r="T701" i="11" s="1"/>
  <c r="T716" i="11" s="1"/>
  <c r="N686" i="11"/>
  <c r="N701" i="11" s="1"/>
  <c r="N716" i="11" s="1"/>
  <c r="C686" i="11"/>
  <c r="C701" i="11" s="1"/>
  <c r="C716" i="11" s="1"/>
  <c r="A712" i="11"/>
  <c r="G682" i="11"/>
  <c r="G697" i="11" s="1"/>
  <c r="G712" i="11" s="1"/>
  <c r="K682" i="11"/>
  <c r="K697" i="11" s="1"/>
  <c r="K712" i="11" s="1"/>
  <c r="O682" i="11"/>
  <c r="O697" i="11" s="1"/>
  <c r="O712" i="11" s="1"/>
  <c r="S682" i="11"/>
  <c r="S697" i="11" s="1"/>
  <c r="S712" i="11" s="1"/>
  <c r="W682" i="11"/>
  <c r="W697" i="11" s="1"/>
  <c r="W712" i="11" s="1"/>
  <c r="AA682" i="11"/>
  <c r="AA697" i="11" s="1"/>
  <c r="AA712" i="11" s="1"/>
  <c r="AE682" i="11"/>
  <c r="AE697" i="11" s="1"/>
  <c r="AE712" i="11" s="1"/>
  <c r="D682" i="11"/>
  <c r="D697" i="11" s="1"/>
  <c r="D712" i="11" s="1"/>
  <c r="I682" i="11"/>
  <c r="I697" i="11" s="1"/>
  <c r="I712" i="11" s="1"/>
  <c r="N682" i="11"/>
  <c r="N697" i="11" s="1"/>
  <c r="N712" i="11" s="1"/>
  <c r="T682" i="11"/>
  <c r="T697" i="11" s="1"/>
  <c r="T712" i="11" s="1"/>
  <c r="Y682" i="11"/>
  <c r="Y697" i="11" s="1"/>
  <c r="Y712" i="11" s="1"/>
  <c r="AD682" i="11"/>
  <c r="AD697" i="11" s="1"/>
  <c r="AD712" i="11" s="1"/>
  <c r="C682" i="11"/>
  <c r="A697" i="11"/>
  <c r="J682" i="11"/>
  <c r="J697" i="11" s="1"/>
  <c r="J712" i="11" s="1"/>
  <c r="Q682" i="11"/>
  <c r="Q697" i="11" s="1"/>
  <c r="Q712" i="11" s="1"/>
  <c r="X682" i="11"/>
  <c r="X697" i="11" s="1"/>
  <c r="X712" i="11" s="1"/>
  <c r="AF682" i="11"/>
  <c r="AF697" i="11" s="1"/>
  <c r="AF712" i="11" s="1"/>
  <c r="H682" i="11"/>
  <c r="H697" i="11" s="1"/>
  <c r="H712" i="11" s="1"/>
  <c r="P682" i="11"/>
  <c r="P697" i="11" s="1"/>
  <c r="P712" i="11" s="1"/>
  <c r="V682" i="11"/>
  <c r="V697" i="11" s="1"/>
  <c r="V712" i="11" s="1"/>
  <c r="AC682" i="11"/>
  <c r="AC697" i="11" s="1"/>
  <c r="AC712" i="11" s="1"/>
  <c r="L682" i="11"/>
  <c r="L697" i="11" s="1"/>
  <c r="L712" i="11" s="1"/>
  <c r="Z682" i="11"/>
  <c r="Z697" i="11" s="1"/>
  <c r="Z712" i="11" s="1"/>
  <c r="M682" i="11"/>
  <c r="M697" i="11" s="1"/>
  <c r="M712" i="11" s="1"/>
  <c r="AB682" i="11"/>
  <c r="AB697" i="11" s="1"/>
  <c r="AB712" i="11" s="1"/>
  <c r="F682" i="11"/>
  <c r="F697" i="11" s="1"/>
  <c r="F712" i="11" s="1"/>
  <c r="E682" i="11"/>
  <c r="E697" i="11" s="1"/>
  <c r="E712" i="11" s="1"/>
  <c r="AG682" i="11"/>
  <c r="AG697" i="11" s="1"/>
  <c r="AG712" i="11" s="1"/>
  <c r="A708" i="11"/>
  <c r="G678" i="11"/>
  <c r="G693" i="11" s="1"/>
  <c r="G708" i="11" s="1"/>
  <c r="K678" i="11"/>
  <c r="K693" i="11" s="1"/>
  <c r="K708" i="11" s="1"/>
  <c r="O678" i="11"/>
  <c r="O693" i="11" s="1"/>
  <c r="O708" i="11" s="1"/>
  <c r="S678" i="11"/>
  <c r="S693" i="11" s="1"/>
  <c r="S708" i="11" s="1"/>
  <c r="W678" i="11"/>
  <c r="W693" i="11" s="1"/>
  <c r="W708" i="11" s="1"/>
  <c r="AA678" i="11"/>
  <c r="AA693" i="11" s="1"/>
  <c r="AA708" i="11" s="1"/>
  <c r="AE678" i="11"/>
  <c r="AE693" i="11" s="1"/>
  <c r="AE708" i="11" s="1"/>
  <c r="H678" i="11"/>
  <c r="H693" i="11" s="1"/>
  <c r="H708" i="11" s="1"/>
  <c r="M678" i="11"/>
  <c r="M693" i="11" s="1"/>
  <c r="M708" i="11" s="1"/>
  <c r="R678" i="11"/>
  <c r="R693" i="11" s="1"/>
  <c r="R708" i="11" s="1"/>
  <c r="X678" i="11"/>
  <c r="X693" i="11" s="1"/>
  <c r="X708" i="11" s="1"/>
  <c r="AC678" i="11"/>
  <c r="AC693" i="11" s="1"/>
  <c r="AC708" i="11" s="1"/>
  <c r="F678" i="11"/>
  <c r="F693" i="11" s="1"/>
  <c r="F708" i="11" s="1"/>
  <c r="L678" i="11"/>
  <c r="L693" i="11" s="1"/>
  <c r="L708" i="11" s="1"/>
  <c r="Q678" i="11"/>
  <c r="Q693" i="11" s="1"/>
  <c r="Q708" i="11" s="1"/>
  <c r="V678" i="11"/>
  <c r="V693" i="11" s="1"/>
  <c r="V708" i="11" s="1"/>
  <c r="AB678" i="11"/>
  <c r="AB693" i="11" s="1"/>
  <c r="AB708" i="11" s="1"/>
  <c r="AG678" i="11"/>
  <c r="AG693" i="11" s="1"/>
  <c r="AG708" i="11" s="1"/>
  <c r="I678" i="11"/>
  <c r="I693" i="11" s="1"/>
  <c r="I708" i="11" s="1"/>
  <c r="T678" i="11"/>
  <c r="T693" i="11" s="1"/>
  <c r="T708" i="11" s="1"/>
  <c r="AD678" i="11"/>
  <c r="AD693" i="11" s="1"/>
  <c r="AD708" i="11" s="1"/>
  <c r="E678" i="11"/>
  <c r="E693" i="11" s="1"/>
  <c r="E708" i="11" s="1"/>
  <c r="P678" i="11"/>
  <c r="P693" i="11" s="1"/>
  <c r="P708" i="11" s="1"/>
  <c r="Z678" i="11"/>
  <c r="Z693" i="11" s="1"/>
  <c r="Z708" i="11" s="1"/>
  <c r="A693" i="11"/>
  <c r="J678" i="11"/>
  <c r="J693" i="11" s="1"/>
  <c r="J708" i="11" s="1"/>
  <c r="AF678" i="11"/>
  <c r="AF693" i="11" s="1"/>
  <c r="AF708" i="11" s="1"/>
  <c r="N678" i="11"/>
  <c r="N693" i="11" s="1"/>
  <c r="N708" i="11" s="1"/>
  <c r="U678" i="11"/>
  <c r="U693" i="11" s="1"/>
  <c r="U708" i="11" s="1"/>
  <c r="D678" i="11"/>
  <c r="D693" i="11" s="1"/>
  <c r="D708" i="11" s="1"/>
  <c r="C678" i="11"/>
  <c r="C693" i="11" s="1"/>
  <c r="C708" i="11" s="1"/>
  <c r="E686" i="11"/>
  <c r="E701" i="11" s="1"/>
  <c r="E716" i="11" s="1"/>
  <c r="C563" i="11"/>
  <c r="C567" i="11"/>
  <c r="C582" i="11" s="1"/>
  <c r="C597" i="11" s="1"/>
  <c r="C571" i="11"/>
  <c r="C586" i="11" s="1"/>
  <c r="C601" i="11" s="1"/>
  <c r="AG571" i="11"/>
  <c r="AG586" i="11" s="1"/>
  <c r="AG601" i="11" s="1"/>
  <c r="AC571" i="11"/>
  <c r="AC586" i="11" s="1"/>
  <c r="AC601" i="11" s="1"/>
  <c r="Y571" i="11"/>
  <c r="Y586" i="11" s="1"/>
  <c r="Y601" i="11" s="1"/>
  <c r="U571" i="11"/>
  <c r="U586" i="11" s="1"/>
  <c r="U601" i="11" s="1"/>
  <c r="Q571" i="11"/>
  <c r="Q586" i="11" s="1"/>
  <c r="Q601" i="11" s="1"/>
  <c r="M571" i="11"/>
  <c r="M586" i="11" s="1"/>
  <c r="M601" i="11" s="1"/>
  <c r="I571" i="11"/>
  <c r="I586" i="11" s="1"/>
  <c r="I601" i="11" s="1"/>
  <c r="AG567" i="11"/>
  <c r="AG582" i="11" s="1"/>
  <c r="AG597" i="11" s="1"/>
  <c r="AC567" i="11"/>
  <c r="AC582" i="11" s="1"/>
  <c r="AC597" i="11" s="1"/>
  <c r="Y567" i="11"/>
  <c r="Y582" i="11" s="1"/>
  <c r="Y597" i="11" s="1"/>
  <c r="U567" i="11"/>
  <c r="U582" i="11" s="1"/>
  <c r="U597" i="11" s="1"/>
  <c r="Q567" i="11"/>
  <c r="Q582" i="11" s="1"/>
  <c r="Q597" i="11" s="1"/>
  <c r="M567" i="11"/>
  <c r="M582" i="11" s="1"/>
  <c r="M597" i="11" s="1"/>
  <c r="I567" i="11"/>
  <c r="I582" i="11" s="1"/>
  <c r="I597" i="11" s="1"/>
  <c r="AG563" i="11"/>
  <c r="AG578" i="11" s="1"/>
  <c r="AG593" i="11" s="1"/>
  <c r="AC563" i="11"/>
  <c r="AC578" i="11" s="1"/>
  <c r="AC593" i="11" s="1"/>
  <c r="Y563" i="11"/>
  <c r="Y578" i="11" s="1"/>
  <c r="Y593" i="11" s="1"/>
  <c r="U563" i="11"/>
  <c r="U578" i="11" s="1"/>
  <c r="U593" i="11" s="1"/>
  <c r="Q563" i="11"/>
  <c r="Q578" i="11" s="1"/>
  <c r="Q593" i="11" s="1"/>
  <c r="M563" i="11"/>
  <c r="M578" i="11" s="1"/>
  <c r="M593" i="11" s="1"/>
  <c r="I563" i="11"/>
  <c r="I578" i="11" s="1"/>
  <c r="I593" i="11" s="1"/>
  <c r="D618" i="11"/>
  <c r="D633" i="11" s="1"/>
  <c r="D648" i="11" s="1"/>
  <c r="H618" i="11"/>
  <c r="H633" i="11" s="1"/>
  <c r="H648" i="11" s="1"/>
  <c r="L618" i="11"/>
  <c r="L633" i="11" s="1"/>
  <c r="L648" i="11" s="1"/>
  <c r="P618" i="11"/>
  <c r="P633" i="11" s="1"/>
  <c r="P648" i="11" s="1"/>
  <c r="T618" i="11"/>
  <c r="T633" i="11" s="1"/>
  <c r="T648" i="11" s="1"/>
  <c r="X618" i="11"/>
  <c r="X633" i="11" s="1"/>
  <c r="X648" i="11" s="1"/>
  <c r="AB618" i="11"/>
  <c r="AB633" i="11" s="1"/>
  <c r="AB648" i="11" s="1"/>
  <c r="AF618" i="11"/>
  <c r="AF633" i="11" s="1"/>
  <c r="AF648" i="11" s="1"/>
  <c r="E618" i="11"/>
  <c r="E633" i="11" s="1"/>
  <c r="E648" i="11" s="1"/>
  <c r="J618" i="11"/>
  <c r="J633" i="11" s="1"/>
  <c r="J648" i="11" s="1"/>
  <c r="O618" i="11"/>
  <c r="O633" i="11" s="1"/>
  <c r="O648" i="11" s="1"/>
  <c r="U618" i="11"/>
  <c r="U633" i="11" s="1"/>
  <c r="U648" i="11" s="1"/>
  <c r="Z618" i="11"/>
  <c r="Z633" i="11" s="1"/>
  <c r="Z648" i="11" s="1"/>
  <c r="AE618" i="11"/>
  <c r="AE633" i="11" s="1"/>
  <c r="AE648" i="11" s="1"/>
  <c r="K618" i="11"/>
  <c r="K633" i="11" s="1"/>
  <c r="K648" i="11" s="1"/>
  <c r="R618" i="11"/>
  <c r="R633" i="11" s="1"/>
  <c r="R648" i="11" s="1"/>
  <c r="Y618" i="11"/>
  <c r="Y633" i="11" s="1"/>
  <c r="Y648" i="11" s="1"/>
  <c r="AG618" i="11"/>
  <c r="AG633" i="11" s="1"/>
  <c r="AG648" i="11" s="1"/>
  <c r="A656" i="11"/>
  <c r="G626" i="11"/>
  <c r="K626" i="11"/>
  <c r="K641" i="11" s="1"/>
  <c r="K656" i="11" s="1"/>
  <c r="O626" i="11"/>
  <c r="O641" i="11" s="1"/>
  <c r="O656" i="11" s="1"/>
  <c r="S626" i="11"/>
  <c r="S641" i="11" s="1"/>
  <c r="S656" i="11" s="1"/>
  <c r="W626" i="11"/>
  <c r="W641" i="11" s="1"/>
  <c r="W656" i="11" s="1"/>
  <c r="AA626" i="11"/>
  <c r="AA641" i="11" s="1"/>
  <c r="AA656" i="11" s="1"/>
  <c r="AE626" i="11"/>
  <c r="AE641" i="11" s="1"/>
  <c r="AE656" i="11" s="1"/>
  <c r="A652" i="11"/>
  <c r="D622" i="11"/>
  <c r="D637" i="11" s="1"/>
  <c r="D652" i="11" s="1"/>
  <c r="H622" i="11"/>
  <c r="H637" i="11" s="1"/>
  <c r="H652" i="11" s="1"/>
  <c r="L622" i="11"/>
  <c r="L637" i="11" s="1"/>
  <c r="L652" i="11" s="1"/>
  <c r="P622" i="11"/>
  <c r="P637" i="11" s="1"/>
  <c r="P652" i="11" s="1"/>
  <c r="T622" i="11"/>
  <c r="T637" i="11" s="1"/>
  <c r="T652" i="11" s="1"/>
  <c r="X622" i="11"/>
  <c r="X637" i="11" s="1"/>
  <c r="X652" i="11" s="1"/>
  <c r="AB622" i="11"/>
  <c r="AB637" i="11" s="1"/>
  <c r="AB652" i="11" s="1"/>
  <c r="AF622" i="11"/>
  <c r="AF637" i="11" s="1"/>
  <c r="AF652" i="11" s="1"/>
  <c r="F622" i="11"/>
  <c r="F637" i="11" s="1"/>
  <c r="F652" i="11" s="1"/>
  <c r="K622" i="11"/>
  <c r="K637" i="11" s="1"/>
  <c r="K652" i="11" s="1"/>
  <c r="Q622" i="11"/>
  <c r="Q637" i="11" s="1"/>
  <c r="Q652" i="11" s="1"/>
  <c r="V622" i="11"/>
  <c r="V637" i="11" s="1"/>
  <c r="V652" i="11" s="1"/>
  <c r="AA622" i="11"/>
  <c r="AA637" i="11" s="1"/>
  <c r="AA652" i="11" s="1"/>
  <c r="AG622" i="11"/>
  <c r="AG637" i="11" s="1"/>
  <c r="AG652" i="11" s="1"/>
  <c r="AD626" i="11"/>
  <c r="AD641" i="11" s="1"/>
  <c r="AD656" i="11" s="1"/>
  <c r="Y626" i="11"/>
  <c r="Y641" i="11" s="1"/>
  <c r="Y656" i="11" s="1"/>
  <c r="T626" i="11"/>
  <c r="T641" i="11" s="1"/>
  <c r="T656" i="11" s="1"/>
  <c r="N626" i="11"/>
  <c r="N641" i="11" s="1"/>
  <c r="N656" i="11" s="1"/>
  <c r="I626" i="11"/>
  <c r="I641" i="11" s="1"/>
  <c r="I656" i="11" s="1"/>
  <c r="D626" i="11"/>
  <c r="D641" i="11" s="1"/>
  <c r="D656" i="11" s="1"/>
  <c r="Z622" i="11"/>
  <c r="Z637" i="11" s="1"/>
  <c r="Z652" i="11" s="1"/>
  <c r="S622" i="11"/>
  <c r="S637" i="11" s="1"/>
  <c r="S652" i="11" s="1"/>
  <c r="M622" i="11"/>
  <c r="M637" i="11" s="1"/>
  <c r="M652" i="11" s="1"/>
  <c r="E622" i="11"/>
  <c r="E637" i="11" s="1"/>
  <c r="E652" i="11" s="1"/>
  <c r="AC618" i="11"/>
  <c r="AC633" i="11" s="1"/>
  <c r="AC648" i="11" s="1"/>
  <c r="S618" i="11"/>
  <c r="S633" i="11" s="1"/>
  <c r="S648" i="11" s="1"/>
  <c r="I618" i="11"/>
  <c r="I633" i="11" s="1"/>
  <c r="I648" i="11" s="1"/>
  <c r="G676" i="11"/>
  <c r="G691" i="11" s="1"/>
  <c r="G706" i="11" s="1"/>
  <c r="K676" i="11"/>
  <c r="K691" i="11" s="1"/>
  <c r="K706" i="11" s="1"/>
  <c r="O676" i="11"/>
  <c r="O691" i="11" s="1"/>
  <c r="O706" i="11" s="1"/>
  <c r="S676" i="11"/>
  <c r="S691" i="11" s="1"/>
  <c r="S706" i="11" s="1"/>
  <c r="W676" i="11"/>
  <c r="W691" i="11" s="1"/>
  <c r="W706" i="11" s="1"/>
  <c r="AA676" i="11"/>
  <c r="AA691" i="11" s="1"/>
  <c r="AA706" i="11" s="1"/>
  <c r="AE676" i="11"/>
  <c r="AE691" i="11" s="1"/>
  <c r="AE706" i="11" s="1"/>
  <c r="D676" i="11"/>
  <c r="D691" i="11" s="1"/>
  <c r="D706" i="11" s="1"/>
  <c r="I676" i="11"/>
  <c r="I691" i="11" s="1"/>
  <c r="I706" i="11" s="1"/>
  <c r="N676" i="11"/>
  <c r="N691" i="11" s="1"/>
  <c r="N706" i="11" s="1"/>
  <c r="T676" i="11"/>
  <c r="T691" i="11" s="1"/>
  <c r="T706" i="11" s="1"/>
  <c r="Y676" i="11"/>
  <c r="Y691" i="11" s="1"/>
  <c r="Y706" i="11" s="1"/>
  <c r="AD676" i="11"/>
  <c r="AD691" i="11" s="1"/>
  <c r="AD706" i="11" s="1"/>
  <c r="H676" i="11"/>
  <c r="H691" i="11" s="1"/>
  <c r="H706" i="11" s="1"/>
  <c r="M676" i="11"/>
  <c r="M691" i="11" s="1"/>
  <c r="M706" i="11" s="1"/>
  <c r="R676" i="11"/>
  <c r="R691" i="11" s="1"/>
  <c r="R706" i="11" s="1"/>
  <c r="X676" i="11"/>
  <c r="X691" i="11" s="1"/>
  <c r="X706" i="11" s="1"/>
  <c r="AC676" i="11"/>
  <c r="AC691" i="11" s="1"/>
  <c r="AC706" i="11" s="1"/>
  <c r="C676" i="11"/>
  <c r="C691" i="11" s="1"/>
  <c r="C706" i="11" s="1"/>
  <c r="G684" i="11"/>
  <c r="G699" i="11" s="1"/>
  <c r="G714" i="11" s="1"/>
  <c r="K684" i="11"/>
  <c r="K699" i="11" s="1"/>
  <c r="K714" i="11" s="1"/>
  <c r="O684" i="11"/>
  <c r="O699" i="11" s="1"/>
  <c r="O714" i="11" s="1"/>
  <c r="S684" i="11"/>
  <c r="S699" i="11" s="1"/>
  <c r="S714" i="11" s="1"/>
  <c r="W684" i="11"/>
  <c r="W699" i="11" s="1"/>
  <c r="W714" i="11" s="1"/>
  <c r="AA684" i="11"/>
  <c r="AA699" i="11" s="1"/>
  <c r="AA714" i="11" s="1"/>
  <c r="AE684" i="11"/>
  <c r="AE699" i="11" s="1"/>
  <c r="AE714" i="11" s="1"/>
  <c r="H684" i="11"/>
  <c r="H699" i="11" s="1"/>
  <c r="H714" i="11" s="1"/>
  <c r="M684" i="11"/>
  <c r="M699" i="11" s="1"/>
  <c r="M714" i="11" s="1"/>
  <c r="R684" i="11"/>
  <c r="R699" i="11" s="1"/>
  <c r="R714" i="11" s="1"/>
  <c r="X684" i="11"/>
  <c r="X699" i="11" s="1"/>
  <c r="X714" i="11" s="1"/>
  <c r="AC684" i="11"/>
  <c r="AC699" i="11" s="1"/>
  <c r="AC714" i="11" s="1"/>
  <c r="G680" i="11"/>
  <c r="G695" i="11" s="1"/>
  <c r="G710" i="11" s="1"/>
  <c r="K680" i="11"/>
  <c r="K695" i="11" s="1"/>
  <c r="K710" i="11" s="1"/>
  <c r="O680" i="11"/>
  <c r="O695" i="11" s="1"/>
  <c r="O710" i="11" s="1"/>
  <c r="S680" i="11"/>
  <c r="S695" i="11" s="1"/>
  <c r="S710" i="11" s="1"/>
  <c r="W680" i="11"/>
  <c r="W695" i="11" s="1"/>
  <c r="W710" i="11" s="1"/>
  <c r="AA680" i="11"/>
  <c r="AA695" i="11" s="1"/>
  <c r="AA710" i="11" s="1"/>
  <c r="AE680" i="11"/>
  <c r="AE695" i="11" s="1"/>
  <c r="AE710" i="11" s="1"/>
  <c r="E680" i="11"/>
  <c r="E695" i="11" s="1"/>
  <c r="E710" i="11" s="1"/>
  <c r="J680" i="11"/>
  <c r="J695" i="11" s="1"/>
  <c r="J710" i="11" s="1"/>
  <c r="P680" i="11"/>
  <c r="P695" i="11" s="1"/>
  <c r="P710" i="11" s="1"/>
  <c r="U680" i="11"/>
  <c r="U695" i="11" s="1"/>
  <c r="U710" i="11" s="1"/>
  <c r="Z680" i="11"/>
  <c r="Z695" i="11" s="1"/>
  <c r="Z710" i="11" s="1"/>
  <c r="AF680" i="11"/>
  <c r="AF695" i="11" s="1"/>
  <c r="AF710" i="11" s="1"/>
  <c r="AF685" i="11"/>
  <c r="AF700" i="11" s="1"/>
  <c r="AF715" i="11" s="1"/>
  <c r="X685" i="11"/>
  <c r="X700" i="11" s="1"/>
  <c r="X715" i="11" s="1"/>
  <c r="R685" i="11"/>
  <c r="R700" i="11" s="1"/>
  <c r="R715" i="11" s="1"/>
  <c r="AG684" i="11"/>
  <c r="AG699" i="11" s="1"/>
  <c r="AG714" i="11" s="1"/>
  <c r="Z684" i="11"/>
  <c r="Z699" i="11" s="1"/>
  <c r="Z714" i="11" s="1"/>
  <c r="T684" i="11"/>
  <c r="T699" i="11" s="1"/>
  <c r="T714" i="11" s="1"/>
  <c r="L684" i="11"/>
  <c r="L699" i="11" s="1"/>
  <c r="L714" i="11" s="1"/>
  <c r="E684" i="11"/>
  <c r="E699" i="11" s="1"/>
  <c r="E714" i="11" s="1"/>
  <c r="AE681" i="11"/>
  <c r="AE696" i="11" s="1"/>
  <c r="AE711" i="11" s="1"/>
  <c r="X681" i="11"/>
  <c r="X696" i="11" s="1"/>
  <c r="X711" i="11" s="1"/>
  <c r="P681" i="11"/>
  <c r="P696" i="11" s="1"/>
  <c r="P711" i="11" s="1"/>
  <c r="AG680" i="11"/>
  <c r="AG695" i="11" s="1"/>
  <c r="AG710" i="11" s="1"/>
  <c r="Y680" i="11"/>
  <c r="Y695" i="11" s="1"/>
  <c r="Y710" i="11" s="1"/>
  <c r="R680" i="11"/>
  <c r="R695" i="11" s="1"/>
  <c r="R710" i="11" s="1"/>
  <c r="L680" i="11"/>
  <c r="L695" i="11" s="1"/>
  <c r="L710" i="11" s="1"/>
  <c r="D680" i="11"/>
  <c r="D695" i="11" s="1"/>
  <c r="D710" i="11" s="1"/>
  <c r="X677" i="11"/>
  <c r="X692" i="11" s="1"/>
  <c r="X707" i="11" s="1"/>
  <c r="AG676" i="11"/>
  <c r="AG691" i="11" s="1"/>
  <c r="AG706" i="11" s="1"/>
  <c r="V676" i="11"/>
  <c r="V691" i="11" s="1"/>
  <c r="V706" i="11" s="1"/>
  <c r="L676" i="11"/>
  <c r="L691" i="11" s="1"/>
  <c r="L706" i="11" s="1"/>
  <c r="E685" i="11"/>
  <c r="E700" i="11" s="1"/>
  <c r="E715" i="11" s="1"/>
  <c r="I685" i="11"/>
  <c r="I700" i="11" s="1"/>
  <c r="I715" i="11" s="1"/>
  <c r="M685" i="11"/>
  <c r="M700" i="11" s="1"/>
  <c r="M715" i="11" s="1"/>
  <c r="Q685" i="11"/>
  <c r="Q700" i="11" s="1"/>
  <c r="Q715" i="11" s="1"/>
  <c r="U685" i="11"/>
  <c r="U700" i="11" s="1"/>
  <c r="U715" i="11" s="1"/>
  <c r="Y685" i="11"/>
  <c r="Y700" i="11" s="1"/>
  <c r="Y715" i="11" s="1"/>
  <c r="AC685" i="11"/>
  <c r="AC700" i="11" s="1"/>
  <c r="AC715" i="11" s="1"/>
  <c r="AG685" i="11"/>
  <c r="AG700" i="11" s="1"/>
  <c r="AG715" i="11" s="1"/>
  <c r="C685" i="11"/>
  <c r="D685" i="11"/>
  <c r="D700" i="11" s="1"/>
  <c r="D715" i="11" s="1"/>
  <c r="J685" i="11"/>
  <c r="J700" i="11" s="1"/>
  <c r="J715" i="11" s="1"/>
  <c r="O685" i="11"/>
  <c r="O700" i="11" s="1"/>
  <c r="O715" i="11" s="1"/>
  <c r="T685" i="11"/>
  <c r="T700" i="11" s="1"/>
  <c r="T715" i="11" s="1"/>
  <c r="Z685" i="11"/>
  <c r="Z700" i="11" s="1"/>
  <c r="Z715" i="11" s="1"/>
  <c r="AE685" i="11"/>
  <c r="AE700" i="11" s="1"/>
  <c r="AE715" i="11" s="1"/>
  <c r="E681" i="11"/>
  <c r="E696" i="11" s="1"/>
  <c r="E711" i="11" s="1"/>
  <c r="I681" i="11"/>
  <c r="I696" i="11" s="1"/>
  <c r="I711" i="11" s="1"/>
  <c r="M681" i="11"/>
  <c r="M696" i="11" s="1"/>
  <c r="M711" i="11" s="1"/>
  <c r="Q681" i="11"/>
  <c r="Q696" i="11" s="1"/>
  <c r="Q711" i="11" s="1"/>
  <c r="U681" i="11"/>
  <c r="U696" i="11" s="1"/>
  <c r="U711" i="11" s="1"/>
  <c r="Y681" i="11"/>
  <c r="Y696" i="11" s="1"/>
  <c r="Y711" i="11" s="1"/>
  <c r="AC681" i="11"/>
  <c r="AC696" i="11" s="1"/>
  <c r="AC711" i="11" s="1"/>
  <c r="AG681" i="11"/>
  <c r="AG696" i="11" s="1"/>
  <c r="AG711" i="11" s="1"/>
  <c r="C681" i="11"/>
  <c r="C696" i="11" s="1"/>
  <c r="C711" i="11" s="1"/>
  <c r="G681" i="11"/>
  <c r="G696" i="11" s="1"/>
  <c r="G711" i="11" s="1"/>
  <c r="L681" i="11"/>
  <c r="L696" i="11" s="1"/>
  <c r="L711" i="11" s="1"/>
  <c r="R681" i="11"/>
  <c r="R696" i="11" s="1"/>
  <c r="R711" i="11" s="1"/>
  <c r="W681" i="11"/>
  <c r="W696" i="11" s="1"/>
  <c r="W711" i="11" s="1"/>
  <c r="AB681" i="11"/>
  <c r="AB696" i="11" s="1"/>
  <c r="AB711" i="11" s="1"/>
  <c r="E677" i="11"/>
  <c r="E692" i="11" s="1"/>
  <c r="E707" i="11" s="1"/>
  <c r="I677" i="11"/>
  <c r="I692" i="11" s="1"/>
  <c r="I707" i="11" s="1"/>
  <c r="M677" i="11"/>
  <c r="M692" i="11" s="1"/>
  <c r="M707" i="11" s="1"/>
  <c r="Q677" i="11"/>
  <c r="Q692" i="11" s="1"/>
  <c r="Q707" i="11" s="1"/>
  <c r="U677" i="11"/>
  <c r="U692" i="11" s="1"/>
  <c r="U707" i="11" s="1"/>
  <c r="Y677" i="11"/>
  <c r="Y692" i="11" s="1"/>
  <c r="Y707" i="11" s="1"/>
  <c r="AC677" i="11"/>
  <c r="AC692" i="11" s="1"/>
  <c r="AC707" i="11" s="1"/>
  <c r="AG677" i="11"/>
  <c r="AG692" i="11" s="1"/>
  <c r="AG707" i="11" s="1"/>
  <c r="C677" i="11"/>
  <c r="C692" i="11" s="1"/>
  <c r="C707" i="11" s="1"/>
  <c r="F677" i="11"/>
  <c r="F692" i="11" s="1"/>
  <c r="F707" i="11" s="1"/>
  <c r="K677" i="11"/>
  <c r="K692" i="11" s="1"/>
  <c r="K707" i="11" s="1"/>
  <c r="P677" i="11"/>
  <c r="P692" i="11" s="1"/>
  <c r="P707" i="11" s="1"/>
  <c r="V677" i="11"/>
  <c r="V692" i="11" s="1"/>
  <c r="V707" i="11" s="1"/>
  <c r="AA677" i="11"/>
  <c r="AA692" i="11" s="1"/>
  <c r="AA707" i="11" s="1"/>
  <c r="AF677" i="11"/>
  <c r="AF692" i="11" s="1"/>
  <c r="AF707" i="11" s="1"/>
  <c r="D677" i="11"/>
  <c r="D692" i="11" s="1"/>
  <c r="D707" i="11" s="1"/>
  <c r="J677" i="11"/>
  <c r="J692" i="11" s="1"/>
  <c r="J707" i="11" s="1"/>
  <c r="O677" i="11"/>
  <c r="O692" i="11" s="1"/>
  <c r="O707" i="11" s="1"/>
  <c r="T677" i="11"/>
  <c r="T692" i="11" s="1"/>
  <c r="T707" i="11" s="1"/>
  <c r="Z677" i="11"/>
  <c r="Z692" i="11" s="1"/>
  <c r="Z707" i="11" s="1"/>
  <c r="AE677" i="11"/>
  <c r="AE692" i="11" s="1"/>
  <c r="AE707" i="11" s="1"/>
  <c r="C680" i="11"/>
  <c r="C695" i="11" s="1"/>
  <c r="C710" i="11" s="1"/>
  <c r="AA685" i="11"/>
  <c r="AA700" i="11" s="1"/>
  <c r="AA715" i="11" s="1"/>
  <c r="S685" i="11"/>
  <c r="S700" i="11" s="1"/>
  <c r="S715" i="11" s="1"/>
  <c r="L685" i="11"/>
  <c r="L700" i="11" s="1"/>
  <c r="L715" i="11" s="1"/>
  <c r="F685" i="11"/>
  <c r="F700" i="11" s="1"/>
  <c r="F715" i="11" s="1"/>
  <c r="AB684" i="11"/>
  <c r="AB699" i="11" s="1"/>
  <c r="AB714" i="11" s="1"/>
  <c r="U684" i="11"/>
  <c r="U699" i="11" s="1"/>
  <c r="U714" i="11" s="1"/>
  <c r="N684" i="11"/>
  <c r="N699" i="11" s="1"/>
  <c r="N714" i="11" s="1"/>
  <c r="F684" i="11"/>
  <c r="F699" i="11" s="1"/>
  <c r="F714" i="11" s="1"/>
  <c r="AF681" i="11"/>
  <c r="AF696" i="11" s="1"/>
  <c r="AF711" i="11" s="1"/>
  <c r="Z681" i="11"/>
  <c r="Z696" i="11" s="1"/>
  <c r="Z711" i="11" s="1"/>
  <c r="S681" i="11"/>
  <c r="S696" i="11" s="1"/>
  <c r="S711" i="11" s="1"/>
  <c r="K681" i="11"/>
  <c r="K696" i="11" s="1"/>
  <c r="K711" i="11" s="1"/>
  <c r="D681" i="11"/>
  <c r="D696" i="11" s="1"/>
  <c r="D711" i="11" s="1"/>
  <c r="AB680" i="11"/>
  <c r="AB695" i="11" s="1"/>
  <c r="AB710" i="11" s="1"/>
  <c r="T680" i="11"/>
  <c r="T695" i="11" s="1"/>
  <c r="T710" i="11" s="1"/>
  <c r="M680" i="11"/>
  <c r="M695" i="11" s="1"/>
  <c r="M710" i="11" s="1"/>
  <c r="F680" i="11"/>
  <c r="F695" i="11" s="1"/>
  <c r="F710" i="11" s="1"/>
  <c r="AB677" i="11"/>
  <c r="AB692" i="11" s="1"/>
  <c r="AB707" i="11" s="1"/>
  <c r="R677" i="11"/>
  <c r="R692" i="11" s="1"/>
  <c r="R707" i="11" s="1"/>
  <c r="G677" i="11"/>
  <c r="G692" i="11" s="1"/>
  <c r="G707" i="11" s="1"/>
  <c r="Z676" i="11"/>
  <c r="Z691" i="11" s="1"/>
  <c r="Z706" i="11" s="1"/>
  <c r="P676" i="11"/>
  <c r="P691" i="11" s="1"/>
  <c r="P706" i="11" s="1"/>
  <c r="E676" i="11"/>
  <c r="A713" i="11"/>
  <c r="E683" i="11"/>
  <c r="E698" i="11" s="1"/>
  <c r="E713" i="11" s="1"/>
  <c r="I683" i="11"/>
  <c r="I698" i="11" s="1"/>
  <c r="I713" i="11" s="1"/>
  <c r="M683" i="11"/>
  <c r="M698" i="11" s="1"/>
  <c r="M713" i="11" s="1"/>
  <c r="Q683" i="11"/>
  <c r="Q698" i="11" s="1"/>
  <c r="Q713" i="11" s="1"/>
  <c r="U683" i="11"/>
  <c r="U698" i="11" s="1"/>
  <c r="U713" i="11" s="1"/>
  <c r="Y683" i="11"/>
  <c r="Y698" i="11" s="1"/>
  <c r="Y713" i="11" s="1"/>
  <c r="AC683" i="11"/>
  <c r="AC698" i="11" s="1"/>
  <c r="AC713" i="11" s="1"/>
  <c r="AG683" i="11"/>
  <c r="AG698" i="11" s="1"/>
  <c r="AG713" i="11" s="1"/>
  <c r="E679" i="11"/>
  <c r="E694" i="11" s="1"/>
  <c r="E709" i="11" s="1"/>
  <c r="I679" i="11"/>
  <c r="I694" i="11" s="1"/>
  <c r="I709" i="11" s="1"/>
  <c r="M679" i="11"/>
  <c r="M694" i="11" s="1"/>
  <c r="M709" i="11" s="1"/>
  <c r="Q679" i="11"/>
  <c r="Q694" i="11" s="1"/>
  <c r="Q709" i="11" s="1"/>
  <c r="U679" i="11"/>
  <c r="U694" i="11" s="1"/>
  <c r="U709" i="11" s="1"/>
  <c r="Y679" i="11"/>
  <c r="Y694" i="11" s="1"/>
  <c r="Y709" i="11" s="1"/>
  <c r="AC679" i="11"/>
  <c r="AC694" i="11" s="1"/>
  <c r="AC709" i="11" s="1"/>
  <c r="AG679" i="11"/>
  <c r="AG694" i="11" s="1"/>
  <c r="AG709" i="11" s="1"/>
  <c r="AF683" i="11"/>
  <c r="AF698" i="11" s="1"/>
  <c r="AF713" i="11" s="1"/>
  <c r="AA683" i="11"/>
  <c r="AA698" i="11" s="1"/>
  <c r="AA713" i="11" s="1"/>
  <c r="V683" i="11"/>
  <c r="V698" i="11" s="1"/>
  <c r="V713" i="11" s="1"/>
  <c r="P683" i="11"/>
  <c r="P698" i="11" s="1"/>
  <c r="P713" i="11" s="1"/>
  <c r="K683" i="11"/>
  <c r="K698" i="11" s="1"/>
  <c r="K713" i="11" s="1"/>
  <c r="F683" i="11"/>
  <c r="AD679" i="11"/>
  <c r="AD694" i="11" s="1"/>
  <c r="AD709" i="11" s="1"/>
  <c r="X679" i="11"/>
  <c r="X694" i="11" s="1"/>
  <c r="X709" i="11" s="1"/>
  <c r="S679" i="11"/>
  <c r="S694" i="11" s="1"/>
  <c r="S709" i="11" s="1"/>
  <c r="N679" i="11"/>
  <c r="N694" i="11" s="1"/>
  <c r="N709" i="11" s="1"/>
  <c r="H679" i="11"/>
  <c r="H694" i="11" s="1"/>
  <c r="H709" i="11" s="1"/>
  <c r="A701" i="11"/>
  <c r="A710" i="11"/>
  <c r="A695" i="11"/>
  <c r="A699" i="11"/>
  <c r="A700" i="11"/>
  <c r="A707" i="11"/>
  <c r="A692" i="11"/>
  <c r="A709" i="11"/>
  <c r="A694" i="11"/>
  <c r="C697" i="11"/>
  <c r="C712" i="11" s="1"/>
  <c r="A691" i="11"/>
  <c r="A696" i="11"/>
  <c r="A650" i="11"/>
  <c r="C641" i="11"/>
  <c r="C656" i="11" s="1"/>
  <c r="A637" i="11"/>
  <c r="A654" i="11"/>
  <c r="C637" i="11"/>
  <c r="C652" i="11" s="1"/>
  <c r="A640" i="11"/>
  <c r="A641" i="11"/>
  <c r="A643" i="11"/>
  <c r="A584" i="11"/>
  <c r="A594" i="11"/>
  <c r="A579" i="11"/>
  <c r="A601" i="11"/>
  <c r="A586" i="11"/>
  <c r="A596" i="11"/>
  <c r="A581" i="11"/>
  <c r="A597" i="11"/>
  <c r="A582" i="11"/>
  <c r="C577" i="11"/>
  <c r="C592" i="11" s="1"/>
  <c r="A602" i="11"/>
  <c r="A587" i="11"/>
  <c r="A592" i="11"/>
  <c r="A577" i="11"/>
  <c r="A593" i="11"/>
  <c r="A578" i="11"/>
  <c r="A598" i="11"/>
  <c r="A583" i="11"/>
  <c r="A585" i="11"/>
  <c r="A580" i="11"/>
  <c r="A526" i="11"/>
  <c r="A522" i="11"/>
  <c r="A546" i="11"/>
  <c r="A521" i="11"/>
  <c r="A523" i="11"/>
  <c r="A545" i="11"/>
  <c r="A530" i="11"/>
  <c r="A481" i="11"/>
  <c r="E471" i="11"/>
  <c r="E486" i="11" s="1"/>
  <c r="E467" i="11"/>
  <c r="E482" i="11" s="1"/>
  <c r="C465" i="11"/>
  <c r="C480" i="11" s="1"/>
  <c r="A482" i="11"/>
  <c r="A467" i="11"/>
  <c r="A486" i="11"/>
  <c r="A471" i="11"/>
  <c r="C473" i="11"/>
  <c r="C488" i="11" s="1"/>
  <c r="A464" i="11"/>
  <c r="A468" i="11"/>
  <c r="A472" i="11"/>
  <c r="A488" i="11"/>
  <c r="A473" i="11"/>
  <c r="C416" i="11"/>
  <c r="C431" i="11" s="1"/>
  <c r="A410" i="11"/>
  <c r="A411" i="11"/>
  <c r="D411" i="11"/>
  <c r="D426" i="11" s="1"/>
  <c r="D407" i="11"/>
  <c r="D422" i="11" s="1"/>
  <c r="D415" i="11"/>
  <c r="D430" i="11" s="1"/>
  <c r="F357" i="11"/>
  <c r="F372" i="11" s="1"/>
  <c r="A367" i="11"/>
  <c r="A352" i="11"/>
  <c r="A360" i="11"/>
  <c r="A375" i="11"/>
  <c r="A361" i="11"/>
  <c r="A376" i="11"/>
  <c r="A356" i="11"/>
  <c r="A371" i="11"/>
  <c r="C354" i="11"/>
  <c r="C369" i="11" s="1"/>
  <c r="C358" i="11"/>
  <c r="C373" i="11" s="1"/>
  <c r="A368" i="11"/>
  <c r="A353" i="11"/>
  <c r="A357" i="11"/>
  <c r="A372" i="11"/>
  <c r="A366" i="11"/>
  <c r="A354" i="11"/>
  <c r="C301" i="11"/>
  <c r="C316" i="11" s="1"/>
  <c r="C305" i="11"/>
  <c r="C320" i="11" s="1"/>
  <c r="A295" i="11"/>
  <c r="A296" i="11"/>
  <c r="A300" i="11"/>
  <c r="A303" i="11"/>
  <c r="D248" i="11"/>
  <c r="D263" i="11" s="1"/>
  <c r="C243" i="11"/>
  <c r="C258" i="11" s="1"/>
  <c r="A260" i="11"/>
  <c r="A245" i="11"/>
  <c r="A242" i="11"/>
  <c r="A257" i="11"/>
  <c r="D246" i="11"/>
  <c r="D261" i="11" s="1"/>
  <c r="D242" i="11"/>
  <c r="D257" i="11" s="1"/>
  <c r="E249" i="11"/>
  <c r="E264" i="11" s="1"/>
  <c r="A241" i="11"/>
  <c r="A256" i="11"/>
  <c r="C247" i="11"/>
  <c r="C262" i="11" s="1"/>
  <c r="A264" i="11"/>
  <c r="A249" i="11"/>
  <c r="A261" i="11"/>
  <c r="A246" i="11"/>
  <c r="A259" i="11"/>
  <c r="A244" i="11"/>
  <c r="A263" i="11"/>
  <c r="A248" i="11"/>
  <c r="A258" i="11"/>
  <c r="A243" i="11"/>
  <c r="A262" i="11"/>
  <c r="A247" i="11"/>
  <c r="AG168" i="11"/>
  <c r="AG183" i="11" s="1"/>
  <c r="AG198" i="11" s="1"/>
  <c r="AC168" i="11"/>
  <c r="AC183" i="11" s="1"/>
  <c r="AC198" i="11" s="1"/>
  <c r="Y168" i="11"/>
  <c r="Y183" i="11" s="1"/>
  <c r="Y198" i="11" s="1"/>
  <c r="U168" i="11"/>
  <c r="U183" i="11" s="1"/>
  <c r="U198" i="11" s="1"/>
  <c r="Q168" i="11"/>
  <c r="Q183" i="11" s="1"/>
  <c r="Q198" i="11" s="1"/>
  <c r="M168" i="11"/>
  <c r="M183" i="11" s="1"/>
  <c r="M198" i="11" s="1"/>
  <c r="E168" i="11"/>
  <c r="E183" i="11" s="1"/>
  <c r="E198" i="11" s="1"/>
  <c r="H168" i="11"/>
  <c r="H183" i="11" s="1"/>
  <c r="H198" i="11" s="1"/>
  <c r="A198" i="11"/>
  <c r="AE168" i="11"/>
  <c r="AE183" i="11" s="1"/>
  <c r="AE198" i="11" s="1"/>
  <c r="AA168" i="11"/>
  <c r="AA183" i="11" s="1"/>
  <c r="AA198" i="11" s="1"/>
  <c r="W168" i="11"/>
  <c r="W183" i="11" s="1"/>
  <c r="W198" i="11" s="1"/>
  <c r="S168" i="11"/>
  <c r="S183" i="11" s="1"/>
  <c r="S198" i="11" s="1"/>
  <c r="O168" i="11"/>
  <c r="O183" i="11" s="1"/>
  <c r="O198" i="11" s="1"/>
  <c r="K168" i="11"/>
  <c r="K183" i="11" s="1"/>
  <c r="K198" i="11" s="1"/>
  <c r="G168" i="11"/>
  <c r="G183" i="11" s="1"/>
  <c r="G198" i="11" s="1"/>
  <c r="I168" i="11"/>
  <c r="I183" i="11" s="1"/>
  <c r="I198" i="11" s="1"/>
  <c r="C168" i="11"/>
  <c r="C183" i="11" s="1"/>
  <c r="C198" i="11" s="1"/>
  <c r="AF168" i="11"/>
  <c r="AF183" i="11" s="1"/>
  <c r="AF198" i="11" s="1"/>
  <c r="AB168" i="11"/>
  <c r="AB183" i="11" s="1"/>
  <c r="AB198" i="11" s="1"/>
  <c r="X168" i="11"/>
  <c r="X183" i="11" s="1"/>
  <c r="X198" i="11" s="1"/>
  <c r="T168" i="11"/>
  <c r="T183" i="11" s="1"/>
  <c r="T198" i="11" s="1"/>
  <c r="P168" i="11"/>
  <c r="P183" i="11" s="1"/>
  <c r="P198" i="11" s="1"/>
  <c r="L168" i="11"/>
  <c r="L183" i="11" s="1"/>
  <c r="L198" i="11" s="1"/>
  <c r="A208" i="11"/>
  <c r="A201" i="11"/>
  <c r="A186" i="11"/>
  <c r="A206" i="11"/>
  <c r="A191" i="11"/>
  <c r="A190" i="11"/>
  <c r="A204" i="11"/>
  <c r="A200" i="11"/>
  <c r="A185" i="11"/>
  <c r="A199" i="11"/>
  <c r="A184" i="11"/>
  <c r="A203" i="11"/>
  <c r="A188" i="11"/>
  <c r="T113" i="11"/>
  <c r="T128" i="11" s="1"/>
  <c r="T143" i="11" s="1"/>
  <c r="G114" i="11"/>
  <c r="G129" i="11" s="1"/>
  <c r="G144" i="11" s="1"/>
  <c r="E115" i="11"/>
  <c r="E130" i="11" s="1"/>
  <c r="E145" i="11" s="1"/>
  <c r="J116" i="11"/>
  <c r="J131" i="11" s="1"/>
  <c r="J146" i="11" s="1"/>
  <c r="D117" i="11"/>
  <c r="D132" i="11" s="1"/>
  <c r="D147" i="11" s="1"/>
  <c r="M118" i="11"/>
  <c r="M133" i="11" s="1"/>
  <c r="M148" i="11" s="1"/>
  <c r="G119" i="11"/>
  <c r="G134" i="11" s="1"/>
  <c r="G149" i="11" s="1"/>
  <c r="H121" i="11"/>
  <c r="H136" i="11" s="1"/>
  <c r="H151" i="11" s="1"/>
  <c r="K122" i="11"/>
  <c r="K137" i="11" s="1"/>
  <c r="K152" i="11" s="1"/>
  <c r="D112" i="11"/>
  <c r="D127" i="11" s="1"/>
  <c r="D142" i="11" s="1"/>
  <c r="F112" i="11"/>
  <c r="F127" i="11" s="1"/>
  <c r="F142" i="11" s="1"/>
  <c r="R112" i="11"/>
  <c r="R127" i="11" s="1"/>
  <c r="R142" i="11" s="1"/>
  <c r="S112" i="11"/>
  <c r="S127" i="11" s="1"/>
  <c r="S142" i="11" s="1"/>
  <c r="AG112" i="11"/>
  <c r="AG127" i="11" s="1"/>
  <c r="AG142" i="11" s="1"/>
  <c r="D113" i="11"/>
  <c r="D128" i="11" s="1"/>
  <c r="D143" i="11" s="1"/>
  <c r="T115" i="11"/>
  <c r="T130" i="11" s="1"/>
  <c r="T145" i="11" s="1"/>
  <c r="D116" i="11"/>
  <c r="D131" i="11" s="1"/>
  <c r="D146" i="11" s="1"/>
  <c r="M116" i="11"/>
  <c r="M131" i="11" s="1"/>
  <c r="M146" i="11" s="1"/>
  <c r="V116" i="11"/>
  <c r="V131" i="11" s="1"/>
  <c r="V146" i="11" s="1"/>
  <c r="AE116" i="11"/>
  <c r="AE131" i="11" s="1"/>
  <c r="AE146" i="11" s="1"/>
  <c r="H117" i="11"/>
  <c r="H132" i="11" s="1"/>
  <c r="H147" i="11" s="1"/>
  <c r="I117" i="11"/>
  <c r="I132" i="11" s="1"/>
  <c r="I147" i="11" s="1"/>
  <c r="M117" i="11"/>
  <c r="M132" i="11" s="1"/>
  <c r="M147" i="11" s="1"/>
  <c r="S117" i="11"/>
  <c r="S132" i="11" s="1"/>
  <c r="S147" i="11" s="1"/>
  <c r="T117" i="11"/>
  <c r="T132" i="11" s="1"/>
  <c r="T147" i="11" s="1"/>
  <c r="X117" i="11"/>
  <c r="X132" i="11" s="1"/>
  <c r="X147" i="11" s="1"/>
  <c r="AA117" i="11"/>
  <c r="AA132" i="11" s="1"/>
  <c r="AA147" i="11" s="1"/>
  <c r="AC117" i="11"/>
  <c r="AC132" i="11" s="1"/>
  <c r="AC147" i="11" s="1"/>
  <c r="AE117" i="11"/>
  <c r="AE132" i="11" s="1"/>
  <c r="AE147" i="11" s="1"/>
  <c r="I118" i="11"/>
  <c r="I133" i="11" s="1"/>
  <c r="I148" i="11" s="1"/>
  <c r="R118" i="11"/>
  <c r="R133" i="11" s="1"/>
  <c r="R148" i="11" s="1"/>
  <c r="D120" i="11"/>
  <c r="D135" i="11" s="1"/>
  <c r="D150" i="11" s="1"/>
  <c r="E120" i="11"/>
  <c r="E135" i="11" s="1"/>
  <c r="E150" i="11" s="1"/>
  <c r="F120" i="11"/>
  <c r="F135" i="11" s="1"/>
  <c r="F150" i="11" s="1"/>
  <c r="G120" i="11"/>
  <c r="G135" i="11" s="1"/>
  <c r="G150" i="11" s="1"/>
  <c r="H120" i="11"/>
  <c r="H135" i="11" s="1"/>
  <c r="H150" i="11" s="1"/>
  <c r="I120" i="11"/>
  <c r="I135" i="11" s="1"/>
  <c r="I150" i="11" s="1"/>
  <c r="J120" i="11"/>
  <c r="J135" i="11" s="1"/>
  <c r="J150" i="11" s="1"/>
  <c r="K120" i="11"/>
  <c r="K135" i="11" s="1"/>
  <c r="K150" i="11" s="1"/>
  <c r="L120" i="11"/>
  <c r="L135" i="11" s="1"/>
  <c r="L150" i="11" s="1"/>
  <c r="M120" i="11"/>
  <c r="M135" i="11" s="1"/>
  <c r="M150" i="11" s="1"/>
  <c r="N120" i="11"/>
  <c r="N135" i="11" s="1"/>
  <c r="N150" i="11" s="1"/>
  <c r="O120" i="11"/>
  <c r="O135" i="11" s="1"/>
  <c r="O150" i="11" s="1"/>
  <c r="P120" i="11"/>
  <c r="P135" i="11" s="1"/>
  <c r="P150" i="11" s="1"/>
  <c r="Q120" i="11"/>
  <c r="Q135" i="11" s="1"/>
  <c r="Q150" i="11" s="1"/>
  <c r="R120" i="11"/>
  <c r="R135" i="11" s="1"/>
  <c r="R150" i="11" s="1"/>
  <c r="S120" i="11"/>
  <c r="S135" i="11" s="1"/>
  <c r="S150" i="11" s="1"/>
  <c r="T120" i="11"/>
  <c r="T135" i="11" s="1"/>
  <c r="T150" i="11" s="1"/>
  <c r="U120" i="11"/>
  <c r="U135" i="11" s="1"/>
  <c r="U150" i="11" s="1"/>
  <c r="V120" i="11"/>
  <c r="V135" i="11" s="1"/>
  <c r="V150" i="11" s="1"/>
  <c r="W120" i="11"/>
  <c r="W135" i="11" s="1"/>
  <c r="W150" i="11" s="1"/>
  <c r="X120" i="11"/>
  <c r="X135" i="11" s="1"/>
  <c r="X150" i="11" s="1"/>
  <c r="Y120" i="11"/>
  <c r="Y135" i="11" s="1"/>
  <c r="Y150" i="11" s="1"/>
  <c r="Z120" i="11"/>
  <c r="Z135" i="11" s="1"/>
  <c r="Z150" i="11" s="1"/>
  <c r="AA120" i="11"/>
  <c r="AA135" i="11" s="1"/>
  <c r="AA150" i="11" s="1"/>
  <c r="AB120" i="11"/>
  <c r="AB135" i="11" s="1"/>
  <c r="AB150" i="11" s="1"/>
  <c r="AC120" i="11"/>
  <c r="AC135" i="11" s="1"/>
  <c r="AC150" i="11" s="1"/>
  <c r="AD120" i="11"/>
  <c r="AD135" i="11" s="1"/>
  <c r="AD150" i="11" s="1"/>
  <c r="AE120" i="11"/>
  <c r="AE135" i="11" s="1"/>
  <c r="AE150" i="11" s="1"/>
  <c r="AF120" i="11"/>
  <c r="AF135" i="11" s="1"/>
  <c r="AF150" i="11" s="1"/>
  <c r="AG120" i="11"/>
  <c r="AG135" i="11" s="1"/>
  <c r="AG150" i="11" s="1"/>
  <c r="F121" i="11"/>
  <c r="F136" i="11" s="1"/>
  <c r="F151" i="11" s="1"/>
  <c r="G121" i="11"/>
  <c r="G136" i="11" s="1"/>
  <c r="G151" i="11" s="1"/>
  <c r="J121" i="11"/>
  <c r="J136" i="11" s="1"/>
  <c r="J151" i="11" s="1"/>
  <c r="K121" i="11"/>
  <c r="K136" i="11" s="1"/>
  <c r="K151" i="11" s="1"/>
  <c r="P121" i="11"/>
  <c r="P136" i="11" s="1"/>
  <c r="P151" i="11" s="1"/>
  <c r="R121" i="11"/>
  <c r="R136" i="11" s="1"/>
  <c r="R151" i="11" s="1"/>
  <c r="T121" i="11"/>
  <c r="T136" i="11" s="1"/>
  <c r="T151" i="11" s="1"/>
  <c r="V121" i="11"/>
  <c r="V136" i="11" s="1"/>
  <c r="V151" i="11" s="1"/>
  <c r="AA121" i="11"/>
  <c r="AA136" i="11" s="1"/>
  <c r="AA151" i="11" s="1"/>
  <c r="AB121" i="11"/>
  <c r="AB136" i="11" s="1"/>
  <c r="AB151" i="11" s="1"/>
  <c r="AE121" i="11"/>
  <c r="AE136" i="11" s="1"/>
  <c r="AE151" i="11" s="1"/>
  <c r="AF121" i="11"/>
  <c r="AF136" i="11" s="1"/>
  <c r="AF151" i="11" s="1"/>
  <c r="R122" i="11"/>
  <c r="R137" i="11" s="1"/>
  <c r="R152" i="11" s="1"/>
  <c r="V122" i="11"/>
  <c r="V137" i="11" s="1"/>
  <c r="V152" i="11" s="1"/>
  <c r="C121" i="11"/>
  <c r="C136" i="11" s="1"/>
  <c r="C151" i="11" s="1"/>
  <c r="C120" i="11"/>
  <c r="C135" i="11" s="1"/>
  <c r="C150" i="11" s="1"/>
  <c r="C113" i="11"/>
  <c r="C128" i="11" s="1"/>
  <c r="C143" i="11" s="1"/>
  <c r="A127" i="11"/>
  <c r="C139" i="11"/>
  <c r="E434" i="11" l="1"/>
  <c r="V210" i="11"/>
  <c r="V212" i="11" s="1"/>
  <c r="V214" i="11" s="1"/>
  <c r="W322" i="11"/>
  <c r="W324" i="11" s="1"/>
  <c r="W326" i="11" s="1"/>
  <c r="AA266" i="11"/>
  <c r="AA268" i="11" s="1"/>
  <c r="AA270" i="11" s="1"/>
  <c r="L266" i="11"/>
  <c r="L268" i="11" s="1"/>
  <c r="L270" i="11" s="1"/>
  <c r="M378" i="11"/>
  <c r="M380" i="11" s="1"/>
  <c r="M382" i="11" s="1"/>
  <c r="AA434" i="11"/>
  <c r="AA436" i="11" s="1"/>
  <c r="AA438" i="11" s="1"/>
  <c r="M266" i="11"/>
  <c r="M268" i="11" s="1"/>
  <c r="M270" i="11" s="1"/>
  <c r="S266" i="11"/>
  <c r="S268" i="11" s="1"/>
  <c r="S270" i="11" s="1"/>
  <c r="N378" i="11"/>
  <c r="G266" i="11"/>
  <c r="V266" i="11"/>
  <c r="V268" i="11" s="1"/>
  <c r="V270" i="11" s="1"/>
  <c r="R434" i="11"/>
  <c r="R436" i="11" s="1"/>
  <c r="R438" i="11" s="1"/>
  <c r="AE434" i="11"/>
  <c r="AE436" i="11" s="1"/>
  <c r="AE438" i="11" s="1"/>
  <c r="AD266" i="11"/>
  <c r="AD268" i="11" s="1"/>
  <c r="AD270" i="11" s="1"/>
  <c r="W378" i="11"/>
  <c r="W380" i="11" s="1"/>
  <c r="W382" i="11" s="1"/>
  <c r="F548" i="11"/>
  <c r="F550" i="11" s="1"/>
  <c r="F552" i="11" s="1"/>
  <c r="T491" i="11"/>
  <c r="T493" i="11" s="1"/>
  <c r="T495" i="11" s="1"/>
  <c r="S378" i="11"/>
  <c r="S380" i="11" s="1"/>
  <c r="S382" i="11" s="1"/>
  <c r="U378" i="11"/>
  <c r="U380" i="11" s="1"/>
  <c r="U382" i="11" s="1"/>
  <c r="H266" i="11"/>
  <c r="H268" i="11" s="1"/>
  <c r="H270" i="11" s="1"/>
  <c r="AC266" i="11"/>
  <c r="AC268" i="11" s="1"/>
  <c r="AC270" i="11" s="1"/>
  <c r="B231" i="11"/>
  <c r="P210" i="11"/>
  <c r="P212" i="11" s="1"/>
  <c r="P214" i="11" s="1"/>
  <c r="J604" i="11"/>
  <c r="J606" i="11" s="1"/>
  <c r="J608" i="11" s="1"/>
  <c r="W548" i="11"/>
  <c r="W550" i="11" s="1"/>
  <c r="W552" i="11" s="1"/>
  <c r="K548" i="11"/>
  <c r="K550" i="11" s="1"/>
  <c r="K552" i="11" s="1"/>
  <c r="I434" i="11"/>
  <c r="I436" i="11" s="1"/>
  <c r="I438" i="11" s="1"/>
  <c r="P378" i="11"/>
  <c r="B346" i="11"/>
  <c r="J322" i="11"/>
  <c r="X322" i="11"/>
  <c r="X324" i="11" s="1"/>
  <c r="X326" i="11" s="1"/>
  <c r="AG322" i="11"/>
  <c r="AG324" i="11" s="1"/>
  <c r="AG326" i="11" s="1"/>
  <c r="B232" i="11"/>
  <c r="W266" i="11"/>
  <c r="W268" i="11" s="1"/>
  <c r="W270" i="11" s="1"/>
  <c r="T266" i="11"/>
  <c r="T268" i="11" s="1"/>
  <c r="T270" i="11" s="1"/>
  <c r="B227" i="11"/>
  <c r="AF210" i="11"/>
  <c r="AF212" i="11" s="1"/>
  <c r="AF214" i="11" s="1"/>
  <c r="AA210" i="11"/>
  <c r="AA212" i="11" s="1"/>
  <c r="AA214" i="11" s="1"/>
  <c r="R210" i="11"/>
  <c r="R212" i="11" s="1"/>
  <c r="R214" i="11" s="1"/>
  <c r="AC210" i="11"/>
  <c r="AC212" i="11" s="1"/>
  <c r="AC214" i="11" s="1"/>
  <c r="AG210" i="11"/>
  <c r="AG212" i="11" s="1"/>
  <c r="AG214" i="11" s="1"/>
  <c r="I210" i="11"/>
  <c r="I212" i="11" s="1"/>
  <c r="I214" i="11" s="1"/>
  <c r="L210" i="11"/>
  <c r="L212" i="11" s="1"/>
  <c r="L214" i="11" s="1"/>
  <c r="F210" i="11"/>
  <c r="F212" i="11" s="1"/>
  <c r="F214" i="11" s="1"/>
  <c r="E660" i="11"/>
  <c r="E662" i="11" s="1"/>
  <c r="E664" i="11" s="1"/>
  <c r="R548" i="11"/>
  <c r="R550" i="11" s="1"/>
  <c r="R552" i="11" s="1"/>
  <c r="H378" i="11"/>
  <c r="H380" i="11" s="1"/>
  <c r="H382" i="11" s="1"/>
  <c r="O548" i="11"/>
  <c r="O550" i="11" s="1"/>
  <c r="O552" i="11" s="1"/>
  <c r="T718" i="11"/>
  <c r="AB718" i="11"/>
  <c r="AB720" i="11" s="1"/>
  <c r="AB722" i="11" s="1"/>
  <c r="R660" i="11"/>
  <c r="R662" i="11" s="1"/>
  <c r="R664" i="11" s="1"/>
  <c r="M548" i="11"/>
  <c r="M550" i="11" s="1"/>
  <c r="M552" i="11" s="1"/>
  <c r="AG548" i="11"/>
  <c r="AC548" i="11"/>
  <c r="AC550" i="11" s="1"/>
  <c r="AC552" i="11" s="1"/>
  <c r="AA548" i="11"/>
  <c r="AA550" i="11" s="1"/>
  <c r="AA552" i="11" s="1"/>
  <c r="T548" i="11"/>
  <c r="T550" i="11" s="1"/>
  <c r="T552" i="11" s="1"/>
  <c r="X491" i="11"/>
  <c r="X493" i="11" s="1"/>
  <c r="X495" i="11" s="1"/>
  <c r="S491" i="11"/>
  <c r="S493" i="11" s="1"/>
  <c r="S495" i="11" s="1"/>
  <c r="AD434" i="11"/>
  <c r="AD436" i="11" s="1"/>
  <c r="AD438" i="11" s="1"/>
  <c r="AD378" i="11"/>
  <c r="AD380" i="11" s="1"/>
  <c r="AD382" i="11" s="1"/>
  <c r="N434" i="11"/>
  <c r="N436" i="11" s="1"/>
  <c r="N438" i="11" s="1"/>
  <c r="J434" i="11"/>
  <c r="J436" i="11" s="1"/>
  <c r="J438" i="11" s="1"/>
  <c r="X548" i="11"/>
  <c r="X550" i="11" s="1"/>
  <c r="X552" i="11" s="1"/>
  <c r="D548" i="11"/>
  <c r="D550" i="11" s="1"/>
  <c r="D552" i="11" s="1"/>
  <c r="Y378" i="11"/>
  <c r="Y380" i="11" s="1"/>
  <c r="Y382" i="11" s="1"/>
  <c r="G378" i="11"/>
  <c r="G380" i="11" s="1"/>
  <c r="G382" i="11" s="1"/>
  <c r="V378" i="11"/>
  <c r="V380" i="11" s="1"/>
  <c r="V382" i="11" s="1"/>
  <c r="K378" i="11"/>
  <c r="K380" i="11" s="1"/>
  <c r="K382" i="11" s="1"/>
  <c r="L322" i="11"/>
  <c r="L324" i="11" s="1"/>
  <c r="L326" i="11" s="1"/>
  <c r="U266" i="11"/>
  <c r="U268" i="11" s="1"/>
  <c r="U270" i="11" s="1"/>
  <c r="AC378" i="11"/>
  <c r="AC380" i="11" s="1"/>
  <c r="AC382" i="11" s="1"/>
  <c r="AG378" i="11"/>
  <c r="AG380" i="11" s="1"/>
  <c r="AG382" i="11" s="1"/>
  <c r="Q434" i="11"/>
  <c r="Q436" i="11" s="1"/>
  <c r="Q438" i="11" s="1"/>
  <c r="T434" i="11"/>
  <c r="T436" i="11" s="1"/>
  <c r="T438" i="11" s="1"/>
  <c r="AA322" i="11"/>
  <c r="AA324" i="11" s="1"/>
  <c r="AA326" i="11" s="1"/>
  <c r="J266" i="11"/>
  <c r="J268" i="11" s="1"/>
  <c r="J270" i="11" s="1"/>
  <c r="N266" i="11"/>
  <c r="N268" i="11" s="1"/>
  <c r="N270" i="11" s="1"/>
  <c r="Z210" i="11"/>
  <c r="Z212" i="11" s="1"/>
  <c r="Z214" i="11" s="1"/>
  <c r="R266" i="11"/>
  <c r="R268" i="11" s="1"/>
  <c r="R270" i="11" s="1"/>
  <c r="G268" i="11"/>
  <c r="G270" i="11" s="1"/>
  <c r="Y266" i="11"/>
  <c r="Y268" i="11" s="1"/>
  <c r="Y270" i="11" s="1"/>
  <c r="X266" i="11"/>
  <c r="X268" i="11" s="1"/>
  <c r="X270" i="11" s="1"/>
  <c r="O266" i="11"/>
  <c r="O268" i="11" s="1"/>
  <c r="O270" i="11" s="1"/>
  <c r="N322" i="11"/>
  <c r="N324" i="11" s="1"/>
  <c r="N326" i="11" s="1"/>
  <c r="Y322" i="11"/>
  <c r="Y324" i="11" s="1"/>
  <c r="Y326" i="11" s="1"/>
  <c r="O322" i="11"/>
  <c r="O324" i="11" s="1"/>
  <c r="O326" i="11" s="1"/>
  <c r="D210" i="11"/>
  <c r="D212" i="11" s="1"/>
  <c r="D214" i="11" s="1"/>
  <c r="N210" i="11"/>
  <c r="N212" i="11" s="1"/>
  <c r="N214" i="11" s="1"/>
  <c r="L491" i="11"/>
  <c r="L493" i="11" s="1"/>
  <c r="L495" i="11" s="1"/>
  <c r="H434" i="11"/>
  <c r="H436" i="11" s="1"/>
  <c r="H438" i="11" s="1"/>
  <c r="AE378" i="11"/>
  <c r="AE380" i="11" s="1"/>
  <c r="AE382" i="11" s="1"/>
  <c r="AB378" i="11"/>
  <c r="AB380" i="11" s="1"/>
  <c r="AB382" i="11" s="1"/>
  <c r="AF378" i="11"/>
  <c r="AF380" i="11" s="1"/>
  <c r="AF382" i="11" s="1"/>
  <c r="Q378" i="11"/>
  <c r="Q380" i="11" s="1"/>
  <c r="Q382" i="11" s="1"/>
  <c r="J378" i="11"/>
  <c r="J380" i="11" s="1"/>
  <c r="J382" i="11" s="1"/>
  <c r="Z378" i="11"/>
  <c r="Z380" i="11" s="1"/>
  <c r="Z382" i="11" s="1"/>
  <c r="I378" i="11"/>
  <c r="I380" i="11" s="1"/>
  <c r="I382" i="11" s="1"/>
  <c r="V660" i="11"/>
  <c r="V662" i="11" s="1"/>
  <c r="V664" i="11" s="1"/>
  <c r="AB266" i="11"/>
  <c r="AB268" i="11" s="1"/>
  <c r="AB270" i="11" s="1"/>
  <c r="X210" i="11"/>
  <c r="X212" i="11" s="1"/>
  <c r="X214" i="11" s="1"/>
  <c r="J210" i="11"/>
  <c r="J212" i="11" s="1"/>
  <c r="J214" i="11" s="1"/>
  <c r="U322" i="11"/>
  <c r="U324" i="11" s="1"/>
  <c r="U326" i="11" s="1"/>
  <c r="AF266" i="11"/>
  <c r="AF268" i="11" s="1"/>
  <c r="AF270" i="11" s="1"/>
  <c r="Z266" i="11"/>
  <c r="Z268" i="11" s="1"/>
  <c r="Z270" i="11" s="1"/>
  <c r="S548" i="11"/>
  <c r="I548" i="11"/>
  <c r="I550" i="11" s="1"/>
  <c r="I552" i="11" s="1"/>
  <c r="P266" i="11"/>
  <c r="P268" i="11" s="1"/>
  <c r="P270" i="11" s="1"/>
  <c r="K266" i="11"/>
  <c r="K268" i="11" s="1"/>
  <c r="K270" i="11" s="1"/>
  <c r="G604" i="11"/>
  <c r="G606" i="11" s="1"/>
  <c r="G608" i="11" s="1"/>
  <c r="E378" i="11"/>
  <c r="E380" i="11" s="1"/>
  <c r="E382" i="11" s="1"/>
  <c r="B506" i="11"/>
  <c r="B174" i="11"/>
  <c r="B177" i="11"/>
  <c r="Y210" i="11"/>
  <c r="Y212" i="11" s="1"/>
  <c r="Y214" i="11" s="1"/>
  <c r="B225" i="11"/>
  <c r="B234" i="11"/>
  <c r="AE210" i="11"/>
  <c r="AE212" i="11" s="1"/>
  <c r="AE214" i="11" s="1"/>
  <c r="I266" i="11"/>
  <c r="I268" i="11" s="1"/>
  <c r="I270" i="11" s="1"/>
  <c r="B228" i="11"/>
  <c r="B289" i="11"/>
  <c r="B507" i="11"/>
  <c r="B572" i="11"/>
  <c r="W491" i="11"/>
  <c r="W493" i="11" s="1"/>
  <c r="W495" i="11" s="1"/>
  <c r="Z548" i="11"/>
  <c r="Z550" i="11" s="1"/>
  <c r="Z552" i="11" s="1"/>
  <c r="AC491" i="11"/>
  <c r="AC493" i="11" s="1"/>
  <c r="AC495" i="11" s="1"/>
  <c r="AB322" i="11"/>
  <c r="AB324" i="11" s="1"/>
  <c r="AB326" i="11" s="1"/>
  <c r="M718" i="11"/>
  <c r="M720" i="11" s="1"/>
  <c r="M722" i="11" s="1"/>
  <c r="B178" i="11"/>
  <c r="G210" i="11"/>
  <c r="G212" i="11" s="1"/>
  <c r="G214" i="11" s="1"/>
  <c r="H210" i="11"/>
  <c r="H212" i="11" s="1"/>
  <c r="H214" i="11" s="1"/>
  <c r="AE266" i="11"/>
  <c r="AE268" i="11" s="1"/>
  <c r="AE270" i="11" s="1"/>
  <c r="Q266" i="11"/>
  <c r="Q268" i="11" s="1"/>
  <c r="Q270" i="11" s="1"/>
  <c r="B401" i="11"/>
  <c r="B176" i="11"/>
  <c r="B170" i="11"/>
  <c r="K210" i="11"/>
  <c r="K212" i="11" s="1"/>
  <c r="K214" i="11" s="1"/>
  <c r="E210" i="11"/>
  <c r="E212" i="11" s="1"/>
  <c r="E214" i="11" s="1"/>
  <c r="B224" i="11"/>
  <c r="B345" i="11"/>
  <c r="B344" i="11"/>
  <c r="B513" i="11"/>
  <c r="K322" i="11"/>
  <c r="K324" i="11" s="1"/>
  <c r="K326" i="11" s="1"/>
  <c r="O210" i="11"/>
  <c r="O212" i="11" s="1"/>
  <c r="O214" i="11" s="1"/>
  <c r="M210" i="11"/>
  <c r="M212" i="11" s="1"/>
  <c r="M214" i="11" s="1"/>
  <c r="B282" i="11"/>
  <c r="B338" i="11"/>
  <c r="B339" i="11"/>
  <c r="AE548" i="11"/>
  <c r="AE550" i="11" s="1"/>
  <c r="AE552" i="11" s="1"/>
  <c r="B175" i="11"/>
  <c r="B337" i="11"/>
  <c r="J548" i="11"/>
  <c r="J550" i="11" s="1"/>
  <c r="J552" i="11" s="1"/>
  <c r="B510" i="11"/>
  <c r="Z660" i="11"/>
  <c r="Z662" i="11" s="1"/>
  <c r="Z664" i="11" s="1"/>
  <c r="O660" i="11"/>
  <c r="Y434" i="11"/>
  <c r="Y436" i="11" s="1"/>
  <c r="Y438" i="11" s="1"/>
  <c r="B172" i="11"/>
  <c r="B173" i="11"/>
  <c r="B171" i="11"/>
  <c r="U210" i="11"/>
  <c r="U212" i="11" s="1"/>
  <c r="U214" i="11" s="1"/>
  <c r="AD116" i="11"/>
  <c r="AD131" i="11" s="1"/>
  <c r="AD146" i="11" s="1"/>
  <c r="L116" i="11"/>
  <c r="L131" i="11" s="1"/>
  <c r="L146" i="11" s="1"/>
  <c r="AC116" i="11"/>
  <c r="AC131" i="11" s="1"/>
  <c r="AC146" i="11" s="1"/>
  <c r="K116" i="11"/>
  <c r="K131" i="11" s="1"/>
  <c r="K146" i="11" s="1"/>
  <c r="Z114" i="11"/>
  <c r="Z129" i="11" s="1"/>
  <c r="Z144" i="11" s="1"/>
  <c r="AD112" i="11"/>
  <c r="AD127" i="11" s="1"/>
  <c r="AD142" i="11" s="1"/>
  <c r="Q112" i="11"/>
  <c r="Q127" i="11" s="1"/>
  <c r="Q142" i="11" s="1"/>
  <c r="I116" i="11"/>
  <c r="I131" i="11" s="1"/>
  <c r="I146" i="11" s="1"/>
  <c r="N112" i="11"/>
  <c r="N127" i="11" s="1"/>
  <c r="N142" i="11" s="1"/>
  <c r="C116" i="11"/>
  <c r="C131" i="11" s="1"/>
  <c r="C146" i="11" s="1"/>
  <c r="AA116" i="11"/>
  <c r="AA131" i="11" s="1"/>
  <c r="AA146" i="11" s="1"/>
  <c r="Q116" i="11"/>
  <c r="Q131" i="11" s="1"/>
  <c r="Q146" i="11" s="1"/>
  <c r="H116" i="11"/>
  <c r="H131" i="11" s="1"/>
  <c r="H146" i="11" s="1"/>
  <c r="Y113" i="11"/>
  <c r="Y128" i="11" s="1"/>
  <c r="Y143" i="11" s="1"/>
  <c r="AA112" i="11"/>
  <c r="AA127" i="11" s="1"/>
  <c r="AA142" i="11" s="1"/>
  <c r="M112" i="11"/>
  <c r="M127" i="11" s="1"/>
  <c r="M142" i="11" s="1"/>
  <c r="T116" i="11"/>
  <c r="T131" i="11" s="1"/>
  <c r="T146" i="11" s="1"/>
  <c r="C114" i="11"/>
  <c r="C129" i="11" s="1"/>
  <c r="C144" i="11" s="1"/>
  <c r="S116" i="11"/>
  <c r="S131" i="11" s="1"/>
  <c r="S146" i="11" s="1"/>
  <c r="Y116" i="11"/>
  <c r="Y131" i="11" s="1"/>
  <c r="Y146" i="11" s="1"/>
  <c r="P116" i="11"/>
  <c r="P131" i="11" s="1"/>
  <c r="P146" i="11" s="1"/>
  <c r="G116" i="11"/>
  <c r="G131" i="11" s="1"/>
  <c r="G146" i="11" s="1"/>
  <c r="X113" i="11"/>
  <c r="X128" i="11" s="1"/>
  <c r="X143" i="11" s="1"/>
  <c r="Y112" i="11"/>
  <c r="Y127" i="11" s="1"/>
  <c r="Y142" i="11" s="1"/>
  <c r="K112" i="11"/>
  <c r="K127" i="11" s="1"/>
  <c r="K142" i="11" s="1"/>
  <c r="U116" i="11"/>
  <c r="U131" i="11" s="1"/>
  <c r="U146" i="11" s="1"/>
  <c r="W114" i="11"/>
  <c r="W129" i="11" s="1"/>
  <c r="W144" i="11" s="1"/>
  <c r="AG116" i="11"/>
  <c r="AG131" i="11" s="1"/>
  <c r="AG146" i="11" s="1"/>
  <c r="X116" i="11"/>
  <c r="X131" i="11" s="1"/>
  <c r="X146" i="11" s="1"/>
  <c r="O116" i="11"/>
  <c r="O131" i="11" s="1"/>
  <c r="O146" i="11" s="1"/>
  <c r="F116" i="11"/>
  <c r="F131" i="11" s="1"/>
  <c r="F146" i="11" s="1"/>
  <c r="S113" i="11"/>
  <c r="S128" i="11" s="1"/>
  <c r="S143" i="11" s="1"/>
  <c r="W112" i="11"/>
  <c r="W127" i="11" s="1"/>
  <c r="W142" i="11" s="1"/>
  <c r="I112" i="11"/>
  <c r="I127" i="11" s="1"/>
  <c r="I142" i="11" s="1"/>
  <c r="AB116" i="11"/>
  <c r="AB131" i="11" s="1"/>
  <c r="AB146" i="11" s="1"/>
  <c r="AC112" i="11"/>
  <c r="AC127" i="11" s="1"/>
  <c r="AC142" i="11" s="1"/>
  <c r="AF116" i="11"/>
  <c r="AF131" i="11" s="1"/>
  <c r="AF146" i="11" s="1"/>
  <c r="W116" i="11"/>
  <c r="W131" i="11" s="1"/>
  <c r="W146" i="11" s="1"/>
  <c r="N116" i="11"/>
  <c r="N131" i="11" s="1"/>
  <c r="N146" i="11" s="1"/>
  <c r="E116" i="11"/>
  <c r="E131" i="11" s="1"/>
  <c r="E146" i="11" s="1"/>
  <c r="O113" i="11"/>
  <c r="O128" i="11" s="1"/>
  <c r="O143" i="11" s="1"/>
  <c r="V112" i="11"/>
  <c r="V127" i="11" s="1"/>
  <c r="V142" i="11" s="1"/>
  <c r="G112" i="11"/>
  <c r="G127" i="11" s="1"/>
  <c r="G142" i="11" s="1"/>
  <c r="Q210" i="11"/>
  <c r="Q212" i="11" s="1"/>
  <c r="Q214" i="11" s="1"/>
  <c r="E436" i="11"/>
  <c r="E438" i="11" s="1"/>
  <c r="W434" i="11"/>
  <c r="W436" i="11" s="1"/>
  <c r="W438" i="11" s="1"/>
  <c r="AA119" i="11"/>
  <c r="AA134" i="11" s="1"/>
  <c r="AA149" i="11" s="1"/>
  <c r="U119" i="11"/>
  <c r="U134" i="11" s="1"/>
  <c r="U149" i="11" s="1"/>
  <c r="G118" i="11"/>
  <c r="G133" i="11" s="1"/>
  <c r="G148" i="11" s="1"/>
  <c r="J114" i="11"/>
  <c r="J129" i="11" s="1"/>
  <c r="J144" i="11" s="1"/>
  <c r="M113" i="11"/>
  <c r="M128" i="11" s="1"/>
  <c r="M143" i="11" s="1"/>
  <c r="AE718" i="11"/>
  <c r="AE720" i="11" s="1"/>
  <c r="AE722" i="11" s="1"/>
  <c r="O718" i="11"/>
  <c r="O720" i="11" s="1"/>
  <c r="O722" i="11" s="1"/>
  <c r="N718" i="11"/>
  <c r="N720" i="11" s="1"/>
  <c r="N722" i="11" s="1"/>
  <c r="K718" i="11"/>
  <c r="K720" i="11" s="1"/>
  <c r="K722" i="11" s="1"/>
  <c r="N548" i="11"/>
  <c r="N550" i="11" s="1"/>
  <c r="N552" i="11" s="1"/>
  <c r="Q122" i="11"/>
  <c r="Q137" i="11" s="1"/>
  <c r="Q152" i="11" s="1"/>
  <c r="Z121" i="11"/>
  <c r="Z136" i="11" s="1"/>
  <c r="Z151" i="11" s="1"/>
  <c r="O121" i="11"/>
  <c r="O136" i="11" s="1"/>
  <c r="O151" i="11" s="1"/>
  <c r="D121" i="11"/>
  <c r="D136" i="11" s="1"/>
  <c r="D151" i="11" s="1"/>
  <c r="C118" i="11"/>
  <c r="G122" i="11"/>
  <c r="G137" i="11" s="1"/>
  <c r="G152" i="11" s="1"/>
  <c r="X121" i="11"/>
  <c r="X136" i="11" s="1"/>
  <c r="X151" i="11" s="1"/>
  <c r="N121" i="11"/>
  <c r="N136" i="11" s="1"/>
  <c r="N151" i="11" s="1"/>
  <c r="P119" i="11"/>
  <c r="P134" i="11" s="1"/>
  <c r="P149" i="11" s="1"/>
  <c r="AF117" i="11"/>
  <c r="AF132" i="11" s="1"/>
  <c r="AF147" i="11" s="1"/>
  <c r="O117" i="11"/>
  <c r="O132" i="11" s="1"/>
  <c r="O147" i="11" s="1"/>
  <c r="AE113" i="11"/>
  <c r="AE128" i="11" s="1"/>
  <c r="AE143" i="11" s="1"/>
  <c r="I113" i="11"/>
  <c r="I128" i="11" s="1"/>
  <c r="I143" i="11" s="1"/>
  <c r="Z112" i="11"/>
  <c r="Z127" i="11" s="1"/>
  <c r="Z142" i="11" s="1"/>
  <c r="O112" i="11"/>
  <c r="O127" i="11" s="1"/>
  <c r="O142" i="11" s="1"/>
  <c r="E112" i="11"/>
  <c r="E127" i="11" s="1"/>
  <c r="E142" i="11" s="1"/>
  <c r="Q718" i="11"/>
  <c r="Q720" i="11" s="1"/>
  <c r="Q722" i="11" s="1"/>
  <c r="Q491" i="11"/>
  <c r="Q493" i="11" s="1"/>
  <c r="Q495" i="11" s="1"/>
  <c r="H491" i="11"/>
  <c r="H493" i="11" s="1"/>
  <c r="H495" i="11" s="1"/>
  <c r="AC434" i="11"/>
  <c r="AC436" i="11" s="1"/>
  <c r="AC438" i="11" s="1"/>
  <c r="T322" i="11"/>
  <c r="T324" i="11" s="1"/>
  <c r="T326" i="11" s="1"/>
  <c r="V322" i="11"/>
  <c r="V324" i="11" s="1"/>
  <c r="V326" i="11" s="1"/>
  <c r="AG434" i="11"/>
  <c r="AG436" i="11" s="1"/>
  <c r="AG438" i="11" s="1"/>
  <c r="X434" i="11"/>
  <c r="X436" i="11" s="1"/>
  <c r="X438" i="11" s="1"/>
  <c r="D491" i="11"/>
  <c r="D493" i="11" s="1"/>
  <c r="D495" i="11" s="1"/>
  <c r="Q322" i="11"/>
  <c r="Q324" i="11" s="1"/>
  <c r="Q326" i="11" s="1"/>
  <c r="D322" i="11"/>
  <c r="D324" i="11" s="1"/>
  <c r="D326" i="11" s="1"/>
  <c r="M491" i="11"/>
  <c r="M493" i="11" s="1"/>
  <c r="M495" i="11" s="1"/>
  <c r="I322" i="11"/>
  <c r="I324" i="11" s="1"/>
  <c r="I326" i="11" s="1"/>
  <c r="AE322" i="11"/>
  <c r="AE324" i="11" s="1"/>
  <c r="AE326" i="11" s="1"/>
  <c r="F122" i="11"/>
  <c r="F137" i="11" s="1"/>
  <c r="F152" i="11" s="1"/>
  <c r="W121" i="11"/>
  <c r="W136" i="11" s="1"/>
  <c r="W151" i="11" s="1"/>
  <c r="L121" i="11"/>
  <c r="L136" i="11" s="1"/>
  <c r="L151" i="11" s="1"/>
  <c r="E119" i="11"/>
  <c r="E134" i="11" s="1"/>
  <c r="E149" i="11" s="1"/>
  <c r="AC113" i="11"/>
  <c r="AC128" i="11" s="1"/>
  <c r="AC143" i="11" s="1"/>
  <c r="H113" i="11"/>
  <c r="H128" i="11" s="1"/>
  <c r="H143" i="11" s="1"/>
  <c r="I660" i="11"/>
  <c r="I662" i="11" s="1"/>
  <c r="I664" i="11" s="1"/>
  <c r="AD660" i="11"/>
  <c r="AD662" i="11" s="1"/>
  <c r="AD664" i="11" s="1"/>
  <c r="S550" i="11"/>
  <c r="S552" i="11" s="1"/>
  <c r="Y548" i="11"/>
  <c r="Y550" i="11" s="1"/>
  <c r="Y552" i="11" s="1"/>
  <c r="AB491" i="11"/>
  <c r="AB493" i="11" s="1"/>
  <c r="AB495" i="11" s="1"/>
  <c r="J324" i="11"/>
  <c r="J326" i="11" s="1"/>
  <c r="P322" i="11"/>
  <c r="P324" i="11" s="1"/>
  <c r="P326" i="11" s="1"/>
  <c r="Y491" i="11"/>
  <c r="Y493" i="11" s="1"/>
  <c r="Y495" i="11" s="1"/>
  <c r="R491" i="11"/>
  <c r="R493" i="11" s="1"/>
  <c r="R495" i="11" s="1"/>
  <c r="J491" i="11"/>
  <c r="J493" i="11" s="1"/>
  <c r="J495" i="11" s="1"/>
  <c r="V491" i="11"/>
  <c r="V493" i="11" s="1"/>
  <c r="V495" i="11" s="1"/>
  <c r="S322" i="11"/>
  <c r="S324" i="11" s="1"/>
  <c r="S326" i="11" s="1"/>
  <c r="E548" i="11"/>
  <c r="E550" i="11" s="1"/>
  <c r="E552" i="11" s="1"/>
  <c r="AF604" i="11"/>
  <c r="AF606" i="11" s="1"/>
  <c r="AF608" i="11" s="1"/>
  <c r="W604" i="11"/>
  <c r="W606" i="11" s="1"/>
  <c r="W608" i="11" s="1"/>
  <c r="S434" i="11"/>
  <c r="S436" i="11" s="1"/>
  <c r="S438" i="11" s="1"/>
  <c r="AD210" i="11"/>
  <c r="AD212" i="11" s="1"/>
  <c r="AD214" i="11" s="1"/>
  <c r="Z434" i="11"/>
  <c r="Z436" i="11" s="1"/>
  <c r="Z438" i="11" s="1"/>
  <c r="R718" i="11"/>
  <c r="R720" i="11" s="1"/>
  <c r="R722" i="11" s="1"/>
  <c r="AG718" i="11"/>
  <c r="AG720" i="11" s="1"/>
  <c r="AG722" i="11" s="1"/>
  <c r="X718" i="11"/>
  <c r="X720" i="11" s="1"/>
  <c r="X722" i="11" s="1"/>
  <c r="AD548" i="11"/>
  <c r="AD550" i="11" s="1"/>
  <c r="AD552" i="11" s="1"/>
  <c r="P434" i="11"/>
  <c r="P436" i="11" s="1"/>
  <c r="P438" i="11" s="1"/>
  <c r="U548" i="11"/>
  <c r="U550" i="11" s="1"/>
  <c r="U552" i="11" s="1"/>
  <c r="H548" i="11"/>
  <c r="H550" i="11" s="1"/>
  <c r="H552" i="11" s="1"/>
  <c r="S210" i="11"/>
  <c r="S212" i="11" s="1"/>
  <c r="S214" i="11" s="1"/>
  <c r="AB210" i="11"/>
  <c r="AB212" i="11" s="1"/>
  <c r="AB214" i="11" s="1"/>
  <c r="AD118" i="11"/>
  <c r="AD133" i="11" s="1"/>
  <c r="AD148" i="11" s="1"/>
  <c r="B686" i="11"/>
  <c r="AG122" i="11"/>
  <c r="AG137" i="11" s="1"/>
  <c r="AG152" i="11" s="1"/>
  <c r="W118" i="11"/>
  <c r="W133" i="11" s="1"/>
  <c r="W148" i="11" s="1"/>
  <c r="A144" i="11"/>
  <c r="AC122" i="11"/>
  <c r="AC137" i="11" s="1"/>
  <c r="AC152" i="11" s="1"/>
  <c r="AD121" i="11"/>
  <c r="AD136" i="11" s="1"/>
  <c r="AD151" i="11" s="1"/>
  <c r="S121" i="11"/>
  <c r="S136" i="11" s="1"/>
  <c r="S151" i="11" s="1"/>
  <c r="S118" i="11"/>
  <c r="S133" i="11" s="1"/>
  <c r="S148" i="11" s="1"/>
  <c r="Y117" i="11"/>
  <c r="Y132" i="11" s="1"/>
  <c r="Y147" i="11" s="1"/>
  <c r="Z116" i="11"/>
  <c r="Z131" i="11" s="1"/>
  <c r="Z146" i="11" s="1"/>
  <c r="R116" i="11"/>
  <c r="R131" i="11" s="1"/>
  <c r="R146" i="11" s="1"/>
  <c r="L115" i="11"/>
  <c r="L130" i="11" s="1"/>
  <c r="L145" i="11" s="1"/>
  <c r="AE112" i="11"/>
  <c r="AE127" i="11" s="1"/>
  <c r="AE142" i="11" s="1"/>
  <c r="U112" i="11"/>
  <c r="U127" i="11" s="1"/>
  <c r="U142" i="11" s="1"/>
  <c r="J112" i="11"/>
  <c r="J127" i="11" s="1"/>
  <c r="J142" i="11" s="1"/>
  <c r="Z491" i="11"/>
  <c r="Z493" i="11" s="1"/>
  <c r="Z495" i="11" s="1"/>
  <c r="AG491" i="11"/>
  <c r="AG493" i="11" s="1"/>
  <c r="AG495" i="11" s="1"/>
  <c r="AD491" i="11"/>
  <c r="AD493" i="11" s="1"/>
  <c r="AD495" i="11" s="1"/>
  <c r="U434" i="11"/>
  <c r="U436" i="11" s="1"/>
  <c r="U438" i="11" s="1"/>
  <c r="O434" i="11"/>
  <c r="O436" i="11" s="1"/>
  <c r="O438" i="11" s="1"/>
  <c r="V434" i="11"/>
  <c r="V436" i="11" s="1"/>
  <c r="V438" i="11" s="1"/>
  <c r="AF322" i="11"/>
  <c r="AF324" i="11" s="1"/>
  <c r="AF326" i="11" s="1"/>
  <c r="G322" i="11"/>
  <c r="G324" i="11" s="1"/>
  <c r="G326" i="11" s="1"/>
  <c r="F322" i="11"/>
  <c r="F324" i="11" s="1"/>
  <c r="F326" i="11" s="1"/>
  <c r="AD322" i="11"/>
  <c r="AD324" i="11" s="1"/>
  <c r="AD326" i="11" s="1"/>
  <c r="G434" i="11"/>
  <c r="G436" i="11" s="1"/>
  <c r="G438" i="11" s="1"/>
  <c r="P491" i="11"/>
  <c r="P493" i="11" s="1"/>
  <c r="P495" i="11" s="1"/>
  <c r="E322" i="11"/>
  <c r="E324" i="11" s="1"/>
  <c r="E326" i="11" s="1"/>
  <c r="M322" i="11"/>
  <c r="M324" i="11" s="1"/>
  <c r="M326" i="11" s="1"/>
  <c r="H322" i="11"/>
  <c r="H324" i="11" s="1"/>
  <c r="H326" i="11" s="1"/>
  <c r="AG660" i="11"/>
  <c r="AG662" i="11" s="1"/>
  <c r="AG664" i="11" s="1"/>
  <c r="J660" i="11"/>
  <c r="J662" i="11" s="1"/>
  <c r="J664" i="11" s="1"/>
  <c r="P660" i="11"/>
  <c r="P662" i="11" s="1"/>
  <c r="P664" i="11" s="1"/>
  <c r="AF548" i="11"/>
  <c r="AF550" i="11" s="1"/>
  <c r="AF552" i="11" s="1"/>
  <c r="AF491" i="11"/>
  <c r="AF493" i="11" s="1"/>
  <c r="AF495" i="11" s="1"/>
  <c r="G491" i="11"/>
  <c r="G493" i="11" s="1"/>
  <c r="G495" i="11" s="1"/>
  <c r="AC322" i="11"/>
  <c r="AC324" i="11" s="1"/>
  <c r="AC326" i="11" s="1"/>
  <c r="Z322" i="11"/>
  <c r="Z324" i="11" s="1"/>
  <c r="Z326" i="11" s="1"/>
  <c r="O491" i="11"/>
  <c r="O493" i="11" s="1"/>
  <c r="O495" i="11" s="1"/>
  <c r="AB604" i="11"/>
  <c r="AB606" i="11" s="1"/>
  <c r="AB608" i="11" s="1"/>
  <c r="Q604" i="11"/>
  <c r="Q606" i="11" s="1"/>
  <c r="Q608" i="11" s="1"/>
  <c r="Y604" i="11"/>
  <c r="Y606" i="11" s="1"/>
  <c r="Y608" i="11" s="1"/>
  <c r="L604" i="11"/>
  <c r="L606" i="11" s="1"/>
  <c r="L608" i="11" s="1"/>
  <c r="P604" i="11"/>
  <c r="P606" i="11" s="1"/>
  <c r="P608" i="11" s="1"/>
  <c r="B568" i="11"/>
  <c r="AD604" i="11"/>
  <c r="AD606" i="11" s="1"/>
  <c r="AD608" i="11" s="1"/>
  <c r="V604" i="11"/>
  <c r="V606" i="11" s="1"/>
  <c r="V608" i="11" s="1"/>
  <c r="AA604" i="11"/>
  <c r="AA606" i="11" s="1"/>
  <c r="AA608" i="11" s="1"/>
  <c r="X604" i="11"/>
  <c r="X606" i="11" s="1"/>
  <c r="X608" i="11" s="1"/>
  <c r="T604" i="11"/>
  <c r="T606" i="11" s="1"/>
  <c r="T608" i="11" s="1"/>
  <c r="H604" i="11"/>
  <c r="H606" i="11" s="1"/>
  <c r="H608" i="11" s="1"/>
  <c r="N604" i="11"/>
  <c r="N606" i="11" s="1"/>
  <c r="N608" i="11" s="1"/>
  <c r="Z604" i="11"/>
  <c r="Z606" i="11" s="1"/>
  <c r="Z608" i="11" s="1"/>
  <c r="T720" i="11"/>
  <c r="T722" i="11" s="1"/>
  <c r="AA718" i="11"/>
  <c r="AA720" i="11" s="1"/>
  <c r="AA722" i="11" s="1"/>
  <c r="L718" i="11"/>
  <c r="L720" i="11" s="1"/>
  <c r="L722" i="11" s="1"/>
  <c r="Y718" i="11"/>
  <c r="Y720" i="11" s="1"/>
  <c r="Y722" i="11" s="1"/>
  <c r="V718" i="11"/>
  <c r="V720" i="11" s="1"/>
  <c r="V722" i="11" s="1"/>
  <c r="S718" i="11"/>
  <c r="S720" i="11" s="1"/>
  <c r="S722" i="11" s="1"/>
  <c r="P718" i="11"/>
  <c r="P720" i="11" s="1"/>
  <c r="P722" i="11" s="1"/>
  <c r="S660" i="11"/>
  <c r="S662" i="11" s="1"/>
  <c r="S664" i="11" s="1"/>
  <c r="K660" i="11"/>
  <c r="K662" i="11" s="1"/>
  <c r="K664" i="11" s="1"/>
  <c r="D660" i="11"/>
  <c r="D662" i="11" s="1"/>
  <c r="D664" i="11" s="1"/>
  <c r="B624" i="11"/>
  <c r="AF660" i="11"/>
  <c r="AF662" i="11" s="1"/>
  <c r="AF664" i="11" s="1"/>
  <c r="B622" i="11"/>
  <c r="Y660" i="11"/>
  <c r="Y662" i="11" s="1"/>
  <c r="Y664" i="11" s="1"/>
  <c r="T660" i="11"/>
  <c r="T662" i="11" s="1"/>
  <c r="T664" i="11" s="1"/>
  <c r="M660" i="11"/>
  <c r="M662" i="11" s="1"/>
  <c r="M664" i="11" s="1"/>
  <c r="AE660" i="11"/>
  <c r="AE662" i="11" s="1"/>
  <c r="AE664" i="11" s="1"/>
  <c r="AC660" i="11"/>
  <c r="AC662" i="11" s="1"/>
  <c r="AC664" i="11" s="1"/>
  <c r="B281" i="11"/>
  <c r="B285" i="11"/>
  <c r="B280" i="11"/>
  <c r="B290" i="11"/>
  <c r="R322" i="11"/>
  <c r="R324" i="11" s="1"/>
  <c r="R326" i="11" s="1"/>
  <c r="B288" i="11"/>
  <c r="B286" i="11"/>
  <c r="B287" i="11"/>
  <c r="X378" i="11"/>
  <c r="X380" i="11" s="1"/>
  <c r="X382" i="11" s="1"/>
  <c r="R378" i="11"/>
  <c r="R380" i="11" s="1"/>
  <c r="R382" i="11" s="1"/>
  <c r="N380" i="11"/>
  <c r="N382" i="11" s="1"/>
  <c r="AA378" i="11"/>
  <c r="AA380" i="11" s="1"/>
  <c r="AA382" i="11" s="1"/>
  <c r="P380" i="11"/>
  <c r="P382" i="11" s="1"/>
  <c r="T378" i="11"/>
  <c r="T380" i="11" s="1"/>
  <c r="T382" i="11" s="1"/>
  <c r="B342" i="11"/>
  <c r="O378" i="11"/>
  <c r="O380" i="11" s="1"/>
  <c r="O382" i="11" s="1"/>
  <c r="L378" i="11"/>
  <c r="L380" i="11" s="1"/>
  <c r="L382" i="11" s="1"/>
  <c r="B400" i="11"/>
  <c r="B392" i="11"/>
  <c r="B395" i="11"/>
  <c r="K434" i="11"/>
  <c r="K436" i="11" s="1"/>
  <c r="K438" i="11" s="1"/>
  <c r="F434" i="11"/>
  <c r="F436" i="11" s="1"/>
  <c r="F438" i="11" s="1"/>
  <c r="B397" i="11"/>
  <c r="B396" i="11"/>
  <c r="AB434" i="11"/>
  <c r="AB436" i="11" s="1"/>
  <c r="AB438" i="11" s="1"/>
  <c r="B449" i="11"/>
  <c r="B450" i="11"/>
  <c r="B451" i="11"/>
  <c r="AE491" i="11"/>
  <c r="AE493" i="11" s="1"/>
  <c r="AE495" i="11" s="1"/>
  <c r="B458" i="11"/>
  <c r="K491" i="11"/>
  <c r="K493" i="11" s="1"/>
  <c r="K495" i="11" s="1"/>
  <c r="AA491" i="11"/>
  <c r="AA493" i="11" s="1"/>
  <c r="AA495" i="11" s="1"/>
  <c r="B454" i="11"/>
  <c r="N491" i="11"/>
  <c r="N493" i="11" s="1"/>
  <c r="N495" i="11" s="1"/>
  <c r="I491" i="11"/>
  <c r="I493" i="11" s="1"/>
  <c r="I495" i="11" s="1"/>
  <c r="AG604" i="11"/>
  <c r="AG606" i="11" s="1"/>
  <c r="AG608" i="11" s="1"/>
  <c r="M604" i="11"/>
  <c r="M606" i="11" s="1"/>
  <c r="M608" i="11" s="1"/>
  <c r="S604" i="11"/>
  <c r="S606" i="11" s="1"/>
  <c r="S608" i="11" s="1"/>
  <c r="AE604" i="11"/>
  <c r="AE606" i="11" s="1"/>
  <c r="AE608" i="11" s="1"/>
  <c r="O604" i="11"/>
  <c r="O606" i="11" s="1"/>
  <c r="O608" i="11" s="1"/>
  <c r="U604" i="11"/>
  <c r="U606" i="11" s="1"/>
  <c r="U608" i="11" s="1"/>
  <c r="AB115" i="11"/>
  <c r="AB130" i="11" s="1"/>
  <c r="AB145" i="11" s="1"/>
  <c r="T210" i="11"/>
  <c r="T212" i="11" s="1"/>
  <c r="T214" i="11" s="1"/>
  <c r="W210" i="11"/>
  <c r="W212" i="11" s="1"/>
  <c r="W214" i="11" s="1"/>
  <c r="K604" i="11"/>
  <c r="K606" i="11" s="1"/>
  <c r="K608" i="11" s="1"/>
  <c r="L531" i="11"/>
  <c r="L546" i="11" s="1"/>
  <c r="L548" i="11" s="1"/>
  <c r="L550" i="11" s="1"/>
  <c r="L552" i="11" s="1"/>
  <c r="B516" i="11"/>
  <c r="B512" i="11"/>
  <c r="Q548" i="11"/>
  <c r="Q550" i="11" s="1"/>
  <c r="Q552" i="11" s="1"/>
  <c r="C578" i="11"/>
  <c r="C593" i="11" s="1"/>
  <c r="B563" i="11"/>
  <c r="O662" i="11"/>
  <c r="O664" i="11" s="1"/>
  <c r="AB660" i="11"/>
  <c r="AB662" i="11" s="1"/>
  <c r="AB664" i="11" s="1"/>
  <c r="AA660" i="11"/>
  <c r="AA662" i="11" s="1"/>
  <c r="AA664" i="11" s="1"/>
  <c r="C471" i="11"/>
  <c r="C486" i="11" s="1"/>
  <c r="B456" i="11"/>
  <c r="AA122" i="11"/>
  <c r="AA137" i="11" s="1"/>
  <c r="AA152" i="11" s="1"/>
  <c r="AC118" i="11"/>
  <c r="AC133" i="11" s="1"/>
  <c r="AC148" i="11" s="1"/>
  <c r="E121" i="11"/>
  <c r="E136" i="11" s="1"/>
  <c r="E151" i="11" s="1"/>
  <c r="I121" i="11"/>
  <c r="I136" i="11" s="1"/>
  <c r="I151" i="11" s="1"/>
  <c r="M121" i="11"/>
  <c r="M136" i="11" s="1"/>
  <c r="M151" i="11" s="1"/>
  <c r="Q121" i="11"/>
  <c r="Q136" i="11" s="1"/>
  <c r="Q151" i="11" s="1"/>
  <c r="U121" i="11"/>
  <c r="U136" i="11" s="1"/>
  <c r="U151" i="11" s="1"/>
  <c r="Y121" i="11"/>
  <c r="Y136" i="11" s="1"/>
  <c r="Y151" i="11" s="1"/>
  <c r="AC121" i="11"/>
  <c r="AC136" i="11" s="1"/>
  <c r="AC151" i="11" s="1"/>
  <c r="AG121" i="11"/>
  <c r="AG136" i="11" s="1"/>
  <c r="AG151" i="11" s="1"/>
  <c r="F117" i="11"/>
  <c r="F132" i="11" s="1"/>
  <c r="F147" i="11" s="1"/>
  <c r="E117" i="11"/>
  <c r="E132" i="11" s="1"/>
  <c r="E147" i="11" s="1"/>
  <c r="K117" i="11"/>
  <c r="K132" i="11" s="1"/>
  <c r="K147" i="11" s="1"/>
  <c r="P117" i="11"/>
  <c r="P132" i="11" s="1"/>
  <c r="P147" i="11" s="1"/>
  <c r="U117" i="11"/>
  <c r="U132" i="11" s="1"/>
  <c r="U147" i="11" s="1"/>
  <c r="G117" i="11"/>
  <c r="G132" i="11" s="1"/>
  <c r="G147" i="11" s="1"/>
  <c r="L117" i="11"/>
  <c r="L132" i="11" s="1"/>
  <c r="L147" i="11" s="1"/>
  <c r="Q117" i="11"/>
  <c r="Q132" i="11" s="1"/>
  <c r="Q147" i="11" s="1"/>
  <c r="W117" i="11"/>
  <c r="W132" i="11" s="1"/>
  <c r="W147" i="11" s="1"/>
  <c r="AB117" i="11"/>
  <c r="AB132" i="11" s="1"/>
  <c r="AB147" i="11" s="1"/>
  <c r="AG117" i="11"/>
  <c r="AG132" i="11" s="1"/>
  <c r="AG147" i="11" s="1"/>
  <c r="C117" i="11"/>
  <c r="C132" i="11" s="1"/>
  <c r="C147" i="11" s="1"/>
  <c r="F113" i="11"/>
  <c r="F128" i="11" s="1"/>
  <c r="F143" i="11" s="1"/>
  <c r="E113" i="11"/>
  <c r="E128" i="11" s="1"/>
  <c r="E143" i="11" s="1"/>
  <c r="K113" i="11"/>
  <c r="K128" i="11" s="1"/>
  <c r="K143" i="11" s="1"/>
  <c r="P113" i="11"/>
  <c r="P128" i="11" s="1"/>
  <c r="P143" i="11" s="1"/>
  <c r="U113" i="11"/>
  <c r="U128" i="11" s="1"/>
  <c r="U143" i="11" s="1"/>
  <c r="AA113" i="11"/>
  <c r="AA128" i="11" s="1"/>
  <c r="AA143" i="11" s="1"/>
  <c r="AF113" i="11"/>
  <c r="AF128" i="11" s="1"/>
  <c r="AF143" i="11" s="1"/>
  <c r="G113" i="11"/>
  <c r="G128" i="11" s="1"/>
  <c r="G143" i="11" s="1"/>
  <c r="L113" i="11"/>
  <c r="L128" i="11" s="1"/>
  <c r="L143" i="11" s="1"/>
  <c r="Q113" i="11"/>
  <c r="Q128" i="11" s="1"/>
  <c r="Q143" i="11" s="1"/>
  <c r="W113" i="11"/>
  <c r="W128" i="11" s="1"/>
  <c r="W143" i="11" s="1"/>
  <c r="AB113" i="11"/>
  <c r="AB128" i="11" s="1"/>
  <c r="AB143" i="11" s="1"/>
  <c r="AG113" i="11"/>
  <c r="AG128" i="11" s="1"/>
  <c r="AG143" i="11" s="1"/>
  <c r="A128" i="11"/>
  <c r="B570" i="11"/>
  <c r="B618" i="11"/>
  <c r="B681" i="11"/>
  <c r="F698" i="11"/>
  <c r="F713" i="11" s="1"/>
  <c r="F718" i="11" s="1"/>
  <c r="F720" i="11" s="1"/>
  <c r="F722" i="11" s="1"/>
  <c r="B683" i="11"/>
  <c r="Z718" i="11"/>
  <c r="Z720" i="11" s="1"/>
  <c r="Z722" i="11" s="1"/>
  <c r="C700" i="11"/>
  <c r="C715" i="11" s="1"/>
  <c r="C718" i="11" s="1"/>
  <c r="C720" i="11" s="1"/>
  <c r="C722" i="11" s="1"/>
  <c r="B685" i="11"/>
  <c r="AD718" i="11"/>
  <c r="AD720" i="11" s="1"/>
  <c r="AD722" i="11" s="1"/>
  <c r="I718" i="11"/>
  <c r="I720" i="11" s="1"/>
  <c r="I722" i="11" s="1"/>
  <c r="W718" i="11"/>
  <c r="W720" i="11" s="1"/>
  <c r="W722" i="11" s="1"/>
  <c r="G718" i="11"/>
  <c r="G720" i="11" s="1"/>
  <c r="G722" i="11" s="1"/>
  <c r="AB548" i="11"/>
  <c r="AB550" i="11" s="1"/>
  <c r="AB552" i="11" s="1"/>
  <c r="G526" i="11"/>
  <c r="G541" i="11" s="1"/>
  <c r="G548" i="11" s="1"/>
  <c r="G550" i="11" s="1"/>
  <c r="G552" i="11" s="1"/>
  <c r="B511" i="11"/>
  <c r="C530" i="11"/>
  <c r="C545" i="11" s="1"/>
  <c r="C548" i="11" s="1"/>
  <c r="C550" i="11" s="1"/>
  <c r="C552" i="11" s="1"/>
  <c r="B515" i="11"/>
  <c r="U491" i="11"/>
  <c r="U493" i="11" s="1"/>
  <c r="U495" i="11" s="1"/>
  <c r="E468" i="11"/>
  <c r="E483" i="11" s="1"/>
  <c r="E491" i="11" s="1"/>
  <c r="E493" i="11" s="1"/>
  <c r="E495" i="11" s="1"/>
  <c r="B453" i="11"/>
  <c r="D580" i="11"/>
  <c r="D595" i="11" s="1"/>
  <c r="D604" i="11" s="1"/>
  <c r="D606" i="11" s="1"/>
  <c r="D608" i="11" s="1"/>
  <c r="B565" i="11"/>
  <c r="AC604" i="11"/>
  <c r="AC606" i="11" s="1"/>
  <c r="AC608" i="11" s="1"/>
  <c r="B569" i="11"/>
  <c r="C584" i="11"/>
  <c r="C599" i="11" s="1"/>
  <c r="M408" i="11"/>
  <c r="M423" i="11" s="1"/>
  <c r="M434" i="11" s="1"/>
  <c r="M436" i="11" s="1"/>
  <c r="M438" i="11" s="1"/>
  <c r="B393" i="11"/>
  <c r="P548" i="11"/>
  <c r="P550" i="11" s="1"/>
  <c r="P552" i="11" s="1"/>
  <c r="V548" i="11"/>
  <c r="V550" i="11" s="1"/>
  <c r="V552" i="11" s="1"/>
  <c r="X660" i="11"/>
  <c r="X662" i="11" s="1"/>
  <c r="X664" i="11" s="1"/>
  <c r="L660" i="11"/>
  <c r="L662" i="11" s="1"/>
  <c r="L664" i="11" s="1"/>
  <c r="F634" i="11"/>
  <c r="F649" i="11" s="1"/>
  <c r="F660" i="11" s="1"/>
  <c r="F662" i="11" s="1"/>
  <c r="F664" i="11" s="1"/>
  <c r="B619" i="11"/>
  <c r="H638" i="11"/>
  <c r="H653" i="11" s="1"/>
  <c r="H660" i="11" s="1"/>
  <c r="H662" i="11" s="1"/>
  <c r="H664" i="11" s="1"/>
  <c r="B623" i="11"/>
  <c r="E581" i="11"/>
  <c r="E596" i="11" s="1"/>
  <c r="B566" i="11"/>
  <c r="M122" i="11"/>
  <c r="M137" i="11" s="1"/>
  <c r="M152" i="11" s="1"/>
  <c r="W122" i="11"/>
  <c r="W137" i="11" s="1"/>
  <c r="W152" i="11" s="1"/>
  <c r="C122" i="11"/>
  <c r="C137" i="11" s="1"/>
  <c r="C152" i="11" s="1"/>
  <c r="N118" i="11"/>
  <c r="N133" i="11" s="1"/>
  <c r="N148" i="11" s="1"/>
  <c r="Y118" i="11"/>
  <c r="Y133" i="11" s="1"/>
  <c r="Y148" i="11" s="1"/>
  <c r="O114" i="11"/>
  <c r="O129" i="11" s="1"/>
  <c r="O144" i="11" s="1"/>
  <c r="AE114" i="11"/>
  <c r="AE129" i="11" s="1"/>
  <c r="AE144" i="11" s="1"/>
  <c r="R114" i="11"/>
  <c r="R129" i="11" s="1"/>
  <c r="R144" i="11" s="1"/>
  <c r="L434" i="11"/>
  <c r="L436" i="11" s="1"/>
  <c r="L438" i="11" s="1"/>
  <c r="B508" i="11"/>
  <c r="B621" i="11"/>
  <c r="B682" i="11"/>
  <c r="E691" i="11"/>
  <c r="E706" i="11" s="1"/>
  <c r="E718" i="11" s="1"/>
  <c r="E720" i="11" s="1"/>
  <c r="E722" i="11" s="1"/>
  <c r="B676" i="11"/>
  <c r="J718" i="11"/>
  <c r="J720" i="11" s="1"/>
  <c r="J722" i="11" s="1"/>
  <c r="B677" i="11"/>
  <c r="U718" i="11"/>
  <c r="U720" i="11" s="1"/>
  <c r="U722" i="11" s="1"/>
  <c r="AC718" i="11"/>
  <c r="AC720" i="11" s="1"/>
  <c r="AC722" i="11" s="1"/>
  <c r="H718" i="11"/>
  <c r="H720" i="11" s="1"/>
  <c r="H722" i="11" s="1"/>
  <c r="G641" i="11"/>
  <c r="G656" i="11" s="1"/>
  <c r="G660" i="11" s="1"/>
  <c r="G662" i="11" s="1"/>
  <c r="G664" i="11" s="1"/>
  <c r="B626" i="11"/>
  <c r="U660" i="11"/>
  <c r="U662" i="11" s="1"/>
  <c r="U664" i="11" s="1"/>
  <c r="I604" i="11"/>
  <c r="I606" i="11" s="1"/>
  <c r="I608" i="11" s="1"/>
  <c r="AF718" i="11"/>
  <c r="AF720" i="11" s="1"/>
  <c r="AF722" i="11" s="1"/>
  <c r="C635" i="11"/>
  <c r="C650" i="11" s="1"/>
  <c r="C660" i="11" s="1"/>
  <c r="C662" i="11" s="1"/>
  <c r="C664" i="11" s="1"/>
  <c r="B620" i="11"/>
  <c r="Q660" i="11"/>
  <c r="Q662" i="11" s="1"/>
  <c r="Q664" i="11" s="1"/>
  <c r="C467" i="11"/>
  <c r="C482" i="11" s="1"/>
  <c r="B452" i="11"/>
  <c r="AF434" i="11"/>
  <c r="AF436" i="11" s="1"/>
  <c r="AF438" i="11" s="1"/>
  <c r="D417" i="11"/>
  <c r="D432" i="11" s="1"/>
  <c r="B402" i="11"/>
  <c r="R604" i="11"/>
  <c r="R606" i="11" s="1"/>
  <c r="R608" i="11" s="1"/>
  <c r="N660" i="11"/>
  <c r="N662" i="11" s="1"/>
  <c r="N664" i="11" s="1"/>
  <c r="F604" i="11"/>
  <c r="F606" i="11" s="1"/>
  <c r="F608" i="11" s="1"/>
  <c r="B564" i="11"/>
  <c r="E579" i="11"/>
  <c r="E594" i="11" s="1"/>
  <c r="C112" i="11"/>
  <c r="C127" i="11" s="1"/>
  <c r="C142" i="11" s="1"/>
  <c r="AF119" i="11"/>
  <c r="AF134" i="11" s="1"/>
  <c r="AF149" i="11" s="1"/>
  <c r="K119" i="11"/>
  <c r="K134" i="11" s="1"/>
  <c r="K149" i="11" s="1"/>
  <c r="D115" i="11"/>
  <c r="D130" i="11" s="1"/>
  <c r="D145" i="11" s="1"/>
  <c r="AF112" i="11"/>
  <c r="AF127" i="11" s="1"/>
  <c r="AF142" i="11" s="1"/>
  <c r="AB112" i="11"/>
  <c r="AB127" i="11" s="1"/>
  <c r="AB142" i="11" s="1"/>
  <c r="X112" i="11"/>
  <c r="X127" i="11" s="1"/>
  <c r="X142" i="11" s="1"/>
  <c r="T112" i="11"/>
  <c r="T127" i="11" s="1"/>
  <c r="T142" i="11" s="1"/>
  <c r="P112" i="11"/>
  <c r="P127" i="11" s="1"/>
  <c r="P142" i="11" s="1"/>
  <c r="L112" i="11"/>
  <c r="L127" i="11" s="1"/>
  <c r="L142" i="11" s="1"/>
  <c r="H112" i="11"/>
  <c r="H127" i="11" s="1"/>
  <c r="H142" i="11" s="1"/>
  <c r="B283" i="11"/>
  <c r="B341" i="11"/>
  <c r="B398" i="11"/>
  <c r="B399" i="11"/>
  <c r="B457" i="11"/>
  <c r="B509" i="11"/>
  <c r="AG550" i="11"/>
  <c r="AG552" i="11" s="1"/>
  <c r="B514" i="11"/>
  <c r="B567" i="11"/>
  <c r="B628" i="11"/>
  <c r="B625" i="11"/>
  <c r="B627" i="11"/>
  <c r="W660" i="11"/>
  <c r="W662" i="11" s="1"/>
  <c r="W664" i="11" s="1"/>
  <c r="B678" i="11"/>
  <c r="B680" i="11"/>
  <c r="B679" i="11"/>
  <c r="D409" i="11"/>
  <c r="D424" i="11" s="1"/>
  <c r="B394" i="11"/>
  <c r="B562" i="11"/>
  <c r="B459" i="11"/>
  <c r="F474" i="11"/>
  <c r="F489" i="11" s="1"/>
  <c r="F491" i="11" s="1"/>
  <c r="F493" i="11" s="1"/>
  <c r="F495" i="11" s="1"/>
  <c r="B226" i="11"/>
  <c r="F241" i="11"/>
  <c r="F256" i="11" s="1"/>
  <c r="F266" i="11" s="1"/>
  <c r="F268" i="11" s="1"/>
  <c r="F270" i="11" s="1"/>
  <c r="C299" i="11"/>
  <c r="C314" i="11" s="1"/>
  <c r="B284" i="11"/>
  <c r="B230" i="11"/>
  <c r="B684" i="11"/>
  <c r="B571" i="11"/>
  <c r="B233" i="11"/>
  <c r="C184" i="11"/>
  <c r="C199" i="11" s="1"/>
  <c r="C210" i="11" s="1"/>
  <c r="C212" i="11" s="1"/>
  <c r="C214" i="11" s="1"/>
  <c r="B169" i="11"/>
  <c r="B340" i="11"/>
  <c r="B336" i="11"/>
  <c r="F351" i="11"/>
  <c r="F366" i="11" s="1"/>
  <c r="F378" i="11" s="1"/>
  <c r="F380" i="11" s="1"/>
  <c r="F382" i="11" s="1"/>
  <c r="B343" i="11"/>
  <c r="B455" i="11"/>
  <c r="B229" i="11"/>
  <c r="C296" i="11"/>
  <c r="C311" i="11" s="1"/>
  <c r="D718" i="11"/>
  <c r="D720" i="11" s="1"/>
  <c r="D722" i="11" s="1"/>
  <c r="C434" i="11"/>
  <c r="C436" i="11" s="1"/>
  <c r="C438" i="11" s="1"/>
  <c r="D378" i="11"/>
  <c r="D380" i="11" s="1"/>
  <c r="D382" i="11" s="1"/>
  <c r="C378" i="11"/>
  <c r="C380" i="11" s="1"/>
  <c r="C382" i="11" s="1"/>
  <c r="E266" i="11"/>
  <c r="E268" i="11" s="1"/>
  <c r="E270" i="11" s="1"/>
  <c r="D266" i="11"/>
  <c r="D268" i="11" s="1"/>
  <c r="D270" i="11" s="1"/>
  <c r="C266" i="11"/>
  <c r="C268" i="11" s="1"/>
  <c r="C270" i="11" s="1"/>
  <c r="B168" i="11"/>
  <c r="AE119" i="11"/>
  <c r="AE134" i="11" s="1"/>
  <c r="AE149" i="11" s="1"/>
  <c r="Y119" i="11"/>
  <c r="Y134" i="11" s="1"/>
  <c r="Y149" i="11" s="1"/>
  <c r="T119" i="11"/>
  <c r="T134" i="11" s="1"/>
  <c r="T149" i="11" s="1"/>
  <c r="O119" i="11"/>
  <c r="O134" i="11" s="1"/>
  <c r="O149" i="11" s="1"/>
  <c r="I119" i="11"/>
  <c r="I134" i="11" s="1"/>
  <c r="I149" i="11" s="1"/>
  <c r="D119" i="11"/>
  <c r="D134" i="11" s="1"/>
  <c r="D149" i="11" s="1"/>
  <c r="AG115" i="11"/>
  <c r="AG130" i="11" s="1"/>
  <c r="AG145" i="11" s="1"/>
  <c r="Y115" i="11"/>
  <c r="Y130" i="11" s="1"/>
  <c r="Y145" i="11" s="1"/>
  <c r="Q115" i="11"/>
  <c r="Q130" i="11" s="1"/>
  <c r="Q145" i="11" s="1"/>
  <c r="I115" i="11"/>
  <c r="I130" i="11" s="1"/>
  <c r="I145" i="11" s="1"/>
  <c r="D122" i="11"/>
  <c r="D137" i="11" s="1"/>
  <c r="D152" i="11" s="1"/>
  <c r="H122" i="11"/>
  <c r="H137" i="11" s="1"/>
  <c r="H152" i="11" s="1"/>
  <c r="L122" i="11"/>
  <c r="L137" i="11" s="1"/>
  <c r="L152" i="11" s="1"/>
  <c r="P122" i="11"/>
  <c r="P137" i="11" s="1"/>
  <c r="P152" i="11" s="1"/>
  <c r="T122" i="11"/>
  <c r="T137" i="11" s="1"/>
  <c r="T152" i="11" s="1"/>
  <c r="X122" i="11"/>
  <c r="X137" i="11" s="1"/>
  <c r="X152" i="11" s="1"/>
  <c r="AB122" i="11"/>
  <c r="AB137" i="11" s="1"/>
  <c r="AB152" i="11" s="1"/>
  <c r="AF122" i="11"/>
  <c r="AF137" i="11" s="1"/>
  <c r="AF152" i="11" s="1"/>
  <c r="D118" i="11"/>
  <c r="H118" i="11"/>
  <c r="H133" i="11" s="1"/>
  <c r="H148" i="11" s="1"/>
  <c r="L118" i="11"/>
  <c r="L133" i="11" s="1"/>
  <c r="L148" i="11" s="1"/>
  <c r="P118" i="11"/>
  <c r="P133" i="11" s="1"/>
  <c r="P148" i="11" s="1"/>
  <c r="T118" i="11"/>
  <c r="T133" i="11" s="1"/>
  <c r="T148" i="11" s="1"/>
  <c r="X118" i="11"/>
  <c r="X133" i="11" s="1"/>
  <c r="X148" i="11" s="1"/>
  <c r="AB118" i="11"/>
  <c r="AB133" i="11" s="1"/>
  <c r="AB148" i="11" s="1"/>
  <c r="AF118" i="11"/>
  <c r="AF133" i="11" s="1"/>
  <c r="AF148" i="11" s="1"/>
  <c r="E114" i="11"/>
  <c r="E129" i="11" s="1"/>
  <c r="E144" i="11" s="1"/>
  <c r="I114" i="11"/>
  <c r="I129" i="11" s="1"/>
  <c r="I144" i="11" s="1"/>
  <c r="M114" i="11"/>
  <c r="M129" i="11" s="1"/>
  <c r="M144" i="11" s="1"/>
  <c r="Q114" i="11"/>
  <c r="Q129" i="11" s="1"/>
  <c r="Q144" i="11" s="1"/>
  <c r="U114" i="11"/>
  <c r="U129" i="11" s="1"/>
  <c r="U144" i="11" s="1"/>
  <c r="Y114" i="11"/>
  <c r="Y129" i="11" s="1"/>
  <c r="Y144" i="11" s="1"/>
  <c r="AC114" i="11"/>
  <c r="AC129" i="11" s="1"/>
  <c r="AC144" i="11" s="1"/>
  <c r="AG114" i="11"/>
  <c r="AG129" i="11" s="1"/>
  <c r="AG144" i="11" s="1"/>
  <c r="D114" i="11"/>
  <c r="D129" i="11" s="1"/>
  <c r="D144" i="11" s="1"/>
  <c r="H114" i="11"/>
  <c r="H129" i="11" s="1"/>
  <c r="H144" i="11" s="1"/>
  <c r="L114" i="11"/>
  <c r="L129" i="11" s="1"/>
  <c r="L144" i="11" s="1"/>
  <c r="P114" i="11"/>
  <c r="P129" i="11" s="1"/>
  <c r="P144" i="11" s="1"/>
  <c r="T114" i="11"/>
  <c r="T129" i="11" s="1"/>
  <c r="T144" i="11" s="1"/>
  <c r="X114" i="11"/>
  <c r="X129" i="11" s="1"/>
  <c r="X144" i="11" s="1"/>
  <c r="AB114" i="11"/>
  <c r="AB129" i="11" s="1"/>
  <c r="AB144" i="11" s="1"/>
  <c r="AF114" i="11"/>
  <c r="AF129" i="11" s="1"/>
  <c r="AF144" i="11" s="1"/>
  <c r="A129" i="11"/>
  <c r="AD122" i="11"/>
  <c r="AD137" i="11" s="1"/>
  <c r="AD152" i="11" s="1"/>
  <c r="Y122" i="11"/>
  <c r="Y137" i="11" s="1"/>
  <c r="Y152" i="11" s="1"/>
  <c r="S122" i="11"/>
  <c r="S137" i="11" s="1"/>
  <c r="S152" i="11" s="1"/>
  <c r="N122" i="11"/>
  <c r="N137" i="11" s="1"/>
  <c r="N152" i="11" s="1"/>
  <c r="I122" i="11"/>
  <c r="I137" i="11" s="1"/>
  <c r="I152" i="11" s="1"/>
  <c r="AG119" i="11"/>
  <c r="AG134" i="11" s="1"/>
  <c r="AG149" i="11" s="1"/>
  <c r="AB119" i="11"/>
  <c r="AB134" i="11" s="1"/>
  <c r="AB149" i="11" s="1"/>
  <c r="W119" i="11"/>
  <c r="W134" i="11" s="1"/>
  <c r="W149" i="11" s="1"/>
  <c r="Q119" i="11"/>
  <c r="Q134" i="11" s="1"/>
  <c r="Q149" i="11" s="1"/>
  <c r="L119" i="11"/>
  <c r="L134" i="11" s="1"/>
  <c r="L149" i="11" s="1"/>
  <c r="AE118" i="11"/>
  <c r="AE133" i="11" s="1"/>
  <c r="AE148" i="11" s="1"/>
  <c r="Z118" i="11"/>
  <c r="Z133" i="11" s="1"/>
  <c r="Z148" i="11" s="1"/>
  <c r="U118" i="11"/>
  <c r="U133" i="11" s="1"/>
  <c r="U148" i="11" s="1"/>
  <c r="O118" i="11"/>
  <c r="O133" i="11" s="1"/>
  <c r="O148" i="11" s="1"/>
  <c r="J118" i="11"/>
  <c r="J133" i="11" s="1"/>
  <c r="J148" i="11" s="1"/>
  <c r="E118" i="11"/>
  <c r="E133" i="11" s="1"/>
  <c r="E148" i="11" s="1"/>
  <c r="AC115" i="11"/>
  <c r="AC130" i="11" s="1"/>
  <c r="AC145" i="11" s="1"/>
  <c r="U115" i="11"/>
  <c r="U130" i="11" s="1"/>
  <c r="U145" i="11" s="1"/>
  <c r="M115" i="11"/>
  <c r="M130" i="11" s="1"/>
  <c r="M145" i="11" s="1"/>
  <c r="AA114" i="11"/>
  <c r="AA129" i="11" s="1"/>
  <c r="AA144" i="11" s="1"/>
  <c r="S114" i="11"/>
  <c r="S129" i="11" s="1"/>
  <c r="S144" i="11" s="1"/>
  <c r="K114" i="11"/>
  <c r="K129" i="11" s="1"/>
  <c r="K144" i="11" s="1"/>
  <c r="F119" i="11"/>
  <c r="F134" i="11" s="1"/>
  <c r="F149" i="11" s="1"/>
  <c r="J119" i="11"/>
  <c r="J134" i="11" s="1"/>
  <c r="J149" i="11" s="1"/>
  <c r="N119" i="11"/>
  <c r="N134" i="11" s="1"/>
  <c r="N149" i="11" s="1"/>
  <c r="R119" i="11"/>
  <c r="R134" i="11" s="1"/>
  <c r="R149" i="11" s="1"/>
  <c r="V119" i="11"/>
  <c r="V134" i="11" s="1"/>
  <c r="V149" i="11" s="1"/>
  <c r="Z119" i="11"/>
  <c r="Z134" i="11" s="1"/>
  <c r="Z149" i="11" s="1"/>
  <c r="AD119" i="11"/>
  <c r="AD134" i="11" s="1"/>
  <c r="AD149" i="11" s="1"/>
  <c r="G115" i="11"/>
  <c r="G130" i="11" s="1"/>
  <c r="G145" i="11" s="1"/>
  <c r="K115" i="11"/>
  <c r="K130" i="11" s="1"/>
  <c r="K145" i="11" s="1"/>
  <c r="O115" i="11"/>
  <c r="O130" i="11" s="1"/>
  <c r="O145" i="11" s="1"/>
  <c r="S115" i="11"/>
  <c r="S130" i="11" s="1"/>
  <c r="S145" i="11" s="1"/>
  <c r="W115" i="11"/>
  <c r="W130" i="11" s="1"/>
  <c r="W145" i="11" s="1"/>
  <c r="AA115" i="11"/>
  <c r="AA130" i="11" s="1"/>
  <c r="AA145" i="11" s="1"/>
  <c r="AE115" i="11"/>
  <c r="AE130" i="11" s="1"/>
  <c r="AE145" i="11" s="1"/>
  <c r="F115" i="11"/>
  <c r="F130" i="11" s="1"/>
  <c r="F145" i="11" s="1"/>
  <c r="J115" i="11"/>
  <c r="J130" i="11" s="1"/>
  <c r="J145" i="11" s="1"/>
  <c r="N115" i="11"/>
  <c r="N130" i="11" s="1"/>
  <c r="N145" i="11" s="1"/>
  <c r="R115" i="11"/>
  <c r="R130" i="11" s="1"/>
  <c r="R145" i="11" s="1"/>
  <c r="V115" i="11"/>
  <c r="V130" i="11" s="1"/>
  <c r="V145" i="11" s="1"/>
  <c r="Z115" i="11"/>
  <c r="Z130" i="11" s="1"/>
  <c r="Z145" i="11" s="1"/>
  <c r="AD115" i="11"/>
  <c r="AD130" i="11" s="1"/>
  <c r="AD145" i="11" s="1"/>
  <c r="C115" i="11"/>
  <c r="C119" i="11"/>
  <c r="AE122" i="11"/>
  <c r="AE137" i="11" s="1"/>
  <c r="AE152" i="11" s="1"/>
  <c r="Z122" i="11"/>
  <c r="Z137" i="11" s="1"/>
  <c r="Z152" i="11" s="1"/>
  <c r="U122" i="11"/>
  <c r="U137" i="11" s="1"/>
  <c r="U152" i="11" s="1"/>
  <c r="O122" i="11"/>
  <c r="O137" i="11" s="1"/>
  <c r="O152" i="11" s="1"/>
  <c r="J122" i="11"/>
  <c r="J137" i="11" s="1"/>
  <c r="J152" i="11" s="1"/>
  <c r="E122" i="11"/>
  <c r="E137" i="11" s="1"/>
  <c r="E152" i="11" s="1"/>
  <c r="AC119" i="11"/>
  <c r="AC134" i="11" s="1"/>
  <c r="AC149" i="11" s="1"/>
  <c r="X119" i="11"/>
  <c r="X134" i="11" s="1"/>
  <c r="X149" i="11" s="1"/>
  <c r="S119" i="11"/>
  <c r="S134" i="11" s="1"/>
  <c r="S149" i="11" s="1"/>
  <c r="M119" i="11"/>
  <c r="M134" i="11" s="1"/>
  <c r="M149" i="11" s="1"/>
  <c r="H119" i="11"/>
  <c r="H134" i="11" s="1"/>
  <c r="H149" i="11" s="1"/>
  <c r="AG118" i="11"/>
  <c r="AG133" i="11" s="1"/>
  <c r="AG148" i="11" s="1"/>
  <c r="AA118" i="11"/>
  <c r="AA133" i="11" s="1"/>
  <c r="AA148" i="11" s="1"/>
  <c r="V118" i="11"/>
  <c r="V133" i="11" s="1"/>
  <c r="V148" i="11" s="1"/>
  <c r="Q118" i="11"/>
  <c r="Q133" i="11" s="1"/>
  <c r="Q148" i="11" s="1"/>
  <c r="K118" i="11"/>
  <c r="K133" i="11" s="1"/>
  <c r="K148" i="11" s="1"/>
  <c r="F118" i="11"/>
  <c r="F133" i="11" s="1"/>
  <c r="F148" i="11" s="1"/>
  <c r="AF115" i="11"/>
  <c r="AF130" i="11" s="1"/>
  <c r="AF145" i="11" s="1"/>
  <c r="X115" i="11"/>
  <c r="X130" i="11" s="1"/>
  <c r="X145" i="11" s="1"/>
  <c r="P115" i="11"/>
  <c r="P130" i="11" s="1"/>
  <c r="P145" i="11" s="1"/>
  <c r="H115" i="11"/>
  <c r="H130" i="11" s="1"/>
  <c r="H145" i="11" s="1"/>
  <c r="AD114" i="11"/>
  <c r="AD129" i="11" s="1"/>
  <c r="AD144" i="11" s="1"/>
  <c r="V114" i="11"/>
  <c r="V129" i="11" s="1"/>
  <c r="V144" i="11" s="1"/>
  <c r="N114" i="11"/>
  <c r="N129" i="11" s="1"/>
  <c r="N144" i="11" s="1"/>
  <c r="F114" i="11"/>
  <c r="F129" i="11" s="1"/>
  <c r="F144" i="11" s="1"/>
  <c r="AD117" i="11"/>
  <c r="AD132" i="11" s="1"/>
  <c r="AD147" i="11" s="1"/>
  <c r="Z117" i="11"/>
  <c r="Z132" i="11" s="1"/>
  <c r="Z147" i="11" s="1"/>
  <c r="V117" i="11"/>
  <c r="V132" i="11" s="1"/>
  <c r="V147" i="11" s="1"/>
  <c r="R117" i="11"/>
  <c r="R132" i="11" s="1"/>
  <c r="R147" i="11" s="1"/>
  <c r="N117" i="11"/>
  <c r="N132" i="11" s="1"/>
  <c r="N147" i="11" s="1"/>
  <c r="J117" i="11"/>
  <c r="J132" i="11" s="1"/>
  <c r="J147" i="11" s="1"/>
  <c r="AD113" i="11"/>
  <c r="AD128" i="11" s="1"/>
  <c r="AD143" i="11" s="1"/>
  <c r="Z113" i="11"/>
  <c r="Z128" i="11" s="1"/>
  <c r="Z143" i="11" s="1"/>
  <c r="V113" i="11"/>
  <c r="V128" i="11" s="1"/>
  <c r="V143" i="11" s="1"/>
  <c r="R113" i="11"/>
  <c r="R128" i="11" s="1"/>
  <c r="R143" i="11" s="1"/>
  <c r="N113" i="11"/>
  <c r="N128" i="11" s="1"/>
  <c r="N143" i="11" s="1"/>
  <c r="J113" i="11"/>
  <c r="J128" i="11" s="1"/>
  <c r="J143" i="11" s="1"/>
  <c r="A150" i="11"/>
  <c r="A135" i="11"/>
  <c r="A147" i="11"/>
  <c r="A132" i="11"/>
  <c r="A151" i="11"/>
  <c r="A136" i="11"/>
  <c r="A142" i="11"/>
  <c r="A143" i="11"/>
  <c r="A148" i="11"/>
  <c r="A133" i="11"/>
  <c r="A152" i="11"/>
  <c r="A137" i="11"/>
  <c r="C133" i="11"/>
  <c r="C148" i="11" s="1"/>
  <c r="A146" i="11"/>
  <c r="A131" i="11"/>
  <c r="B120" i="11"/>
  <c r="A145" i="11"/>
  <c r="A130" i="11"/>
  <c r="A149" i="11"/>
  <c r="A134" i="11"/>
  <c r="A6" i="11"/>
  <c r="D59" i="11"/>
  <c r="F60" i="11"/>
  <c r="C61" i="11"/>
  <c r="E62" i="11"/>
  <c r="A93" i="11"/>
  <c r="F64" i="11"/>
  <c r="D65" i="11"/>
  <c r="C66" i="11"/>
  <c r="A97" i="11"/>
  <c r="F68" i="11"/>
  <c r="F58" i="11"/>
  <c r="C85" i="11"/>
  <c r="C491" i="11" l="1"/>
  <c r="C493" i="11" s="1"/>
  <c r="C495" i="11" s="1"/>
  <c r="C322" i="11"/>
  <c r="C324" i="11" s="1"/>
  <c r="C326" i="11" s="1"/>
  <c r="E604" i="11"/>
  <c r="E606" i="11" s="1"/>
  <c r="E608" i="11" s="1"/>
  <c r="B116" i="11"/>
  <c r="B112" i="11"/>
  <c r="Y154" i="11"/>
  <c r="Y156" i="11" s="1"/>
  <c r="Y158" i="11" s="1"/>
  <c r="M154" i="11"/>
  <c r="M156" i="11" s="1"/>
  <c r="M158" i="11" s="1"/>
  <c r="X154" i="11"/>
  <c r="X156" i="11" s="1"/>
  <c r="X158" i="11" s="1"/>
  <c r="AF64" i="11"/>
  <c r="L64" i="11"/>
  <c r="Y60" i="11"/>
  <c r="AG67" i="11"/>
  <c r="C65" i="11"/>
  <c r="AC64" i="11"/>
  <c r="X60" i="11"/>
  <c r="T68" i="11"/>
  <c r="X64" i="11"/>
  <c r="H60" i="11"/>
  <c r="H68" i="11"/>
  <c r="M64" i="11"/>
  <c r="M58" i="11"/>
  <c r="K67" i="11"/>
  <c r="E64" i="11"/>
  <c r="W65" i="11"/>
  <c r="W61" i="11"/>
  <c r="S65" i="11"/>
  <c r="AB60" i="11"/>
  <c r="C64" i="11"/>
  <c r="D68" i="11"/>
  <c r="M67" i="11"/>
  <c r="AG64" i="11"/>
  <c r="P64" i="11"/>
  <c r="Z59" i="11"/>
  <c r="E59" i="11"/>
  <c r="E74" i="11" s="1"/>
  <c r="E89" i="11" s="1"/>
  <c r="R59" i="11"/>
  <c r="R74" i="11" s="1"/>
  <c r="R89" i="11" s="1"/>
  <c r="I58" i="11"/>
  <c r="Y59" i="11"/>
  <c r="C67" i="11"/>
  <c r="Z67" i="11"/>
  <c r="X68" i="11"/>
  <c r="Y67" i="11"/>
  <c r="AE65" i="11"/>
  <c r="AB64" i="11"/>
  <c r="I64" i="11"/>
  <c r="L60" i="11"/>
  <c r="Q59" i="11"/>
  <c r="Q74" i="11" s="1"/>
  <c r="Q89" i="11" s="1"/>
  <c r="E67" i="11"/>
  <c r="U68" i="11"/>
  <c r="W67" i="11"/>
  <c r="AA65" i="11"/>
  <c r="Y64" i="11"/>
  <c r="H64" i="11"/>
  <c r="I60" i="11"/>
  <c r="O59" i="11"/>
  <c r="N59" i="11"/>
  <c r="N74" i="11" s="1"/>
  <c r="N89" i="11" s="1"/>
  <c r="AC59" i="11"/>
  <c r="AC74" i="11" s="1"/>
  <c r="AC89" i="11" s="1"/>
  <c r="G59" i="11"/>
  <c r="V67" i="11"/>
  <c r="O67" i="11"/>
  <c r="U64" i="11"/>
  <c r="E68" i="11"/>
  <c r="N67" i="11"/>
  <c r="O65" i="11"/>
  <c r="Q64" i="11"/>
  <c r="S61" i="11"/>
  <c r="AA59" i="11"/>
  <c r="AA74" i="11" s="1"/>
  <c r="AA89" i="11" s="1"/>
  <c r="F59" i="11"/>
  <c r="F74" i="11" s="1"/>
  <c r="F89" i="11" s="1"/>
  <c r="F154" i="11"/>
  <c r="F156" i="11" s="1"/>
  <c r="F158" i="11" s="1"/>
  <c r="AE154" i="11"/>
  <c r="AE156" i="11" s="1"/>
  <c r="AE158" i="11" s="1"/>
  <c r="AB154" i="11"/>
  <c r="AB156" i="11" s="1"/>
  <c r="AB158" i="11" s="1"/>
  <c r="AG68" i="11"/>
  <c r="G63" i="11"/>
  <c r="E60" i="11"/>
  <c r="P154" i="11"/>
  <c r="P156" i="11" s="1"/>
  <c r="P158" i="11" s="1"/>
  <c r="AC154" i="11"/>
  <c r="AC156" i="11" s="1"/>
  <c r="AC158" i="11" s="1"/>
  <c r="AB68" i="11"/>
  <c r="L68" i="11"/>
  <c r="AC67" i="11"/>
  <c r="R67" i="11"/>
  <c r="G67" i="11"/>
  <c r="K65" i="11"/>
  <c r="Y63" i="11"/>
  <c r="N63" i="11"/>
  <c r="AE61" i="11"/>
  <c r="AF60" i="11"/>
  <c r="P60" i="11"/>
  <c r="AE59" i="11"/>
  <c r="AE74" i="11" s="1"/>
  <c r="AE89" i="11" s="1"/>
  <c r="U59" i="11"/>
  <c r="U74" i="11" s="1"/>
  <c r="U89" i="11" s="1"/>
  <c r="J59" i="11"/>
  <c r="U58" i="11"/>
  <c r="C60" i="11"/>
  <c r="C75" i="11" s="1"/>
  <c r="Y68" i="11"/>
  <c r="I68" i="11"/>
  <c r="AA67" i="11"/>
  <c r="Q67" i="11"/>
  <c r="F67" i="11"/>
  <c r="G65" i="11"/>
  <c r="T64" i="11"/>
  <c r="D64" i="11"/>
  <c r="W63" i="11"/>
  <c r="M63" i="11"/>
  <c r="AA61" i="11"/>
  <c r="AC60" i="11"/>
  <c r="M60" i="11"/>
  <c r="AD59" i="11"/>
  <c r="S59" i="11"/>
  <c r="S74" i="11" s="1"/>
  <c r="S89" i="11" s="1"/>
  <c r="I59" i="11"/>
  <c r="I74" i="11" s="1"/>
  <c r="I89" i="11" s="1"/>
  <c r="Q58" i="11"/>
  <c r="AF154" i="11"/>
  <c r="AF156" i="11" s="1"/>
  <c r="AF158" i="11" s="1"/>
  <c r="K63" i="11"/>
  <c r="AG63" i="11"/>
  <c r="V63" i="11"/>
  <c r="AE63" i="11"/>
  <c r="U63" i="11"/>
  <c r="S63" i="11"/>
  <c r="O61" i="11"/>
  <c r="E58" i="11"/>
  <c r="B555" i="11"/>
  <c r="J63" i="11"/>
  <c r="AD63" i="11"/>
  <c r="I63" i="11"/>
  <c r="Q68" i="11"/>
  <c r="K61" i="11"/>
  <c r="AF68" i="11"/>
  <c r="P68" i="11"/>
  <c r="AE67" i="11"/>
  <c r="U67" i="11"/>
  <c r="J67" i="11"/>
  <c r="AA63" i="11"/>
  <c r="Q63" i="11"/>
  <c r="F63" i="11"/>
  <c r="G61" i="11"/>
  <c r="T60" i="11"/>
  <c r="D60" i="11"/>
  <c r="W59" i="11"/>
  <c r="W74" i="11" s="1"/>
  <c r="W89" i="11" s="1"/>
  <c r="M59" i="11"/>
  <c r="M74" i="11" s="1"/>
  <c r="M89" i="11" s="1"/>
  <c r="AC58" i="11"/>
  <c r="AC68" i="11"/>
  <c r="M68" i="11"/>
  <c r="AD67" i="11"/>
  <c r="S67" i="11"/>
  <c r="I67" i="11"/>
  <c r="Z63" i="11"/>
  <c r="O63" i="11"/>
  <c r="E63" i="11"/>
  <c r="AG60" i="11"/>
  <c r="Q60" i="11"/>
  <c r="AG59" i="11"/>
  <c r="V59" i="11"/>
  <c r="K59" i="11"/>
  <c r="K74" i="11" s="1"/>
  <c r="K89" i="11" s="1"/>
  <c r="Y58" i="11"/>
  <c r="AC63" i="11"/>
  <c r="R63" i="11"/>
  <c r="U60" i="11"/>
  <c r="AG58" i="11"/>
  <c r="R154" i="11"/>
  <c r="R156" i="11" s="1"/>
  <c r="R158" i="11" s="1"/>
  <c r="D434" i="11"/>
  <c r="D436" i="11" s="1"/>
  <c r="D438" i="11" s="1"/>
  <c r="B441" i="11" s="1"/>
  <c r="C604" i="11"/>
  <c r="C606" i="11" s="1"/>
  <c r="C608" i="11" s="1"/>
  <c r="N154" i="11"/>
  <c r="N156" i="11" s="1"/>
  <c r="N158" i="11" s="1"/>
  <c r="U154" i="11"/>
  <c r="U156" i="11" s="1"/>
  <c r="U158" i="11" s="1"/>
  <c r="H154" i="11"/>
  <c r="H156" i="11" s="1"/>
  <c r="H158" i="11" s="1"/>
  <c r="J154" i="11"/>
  <c r="J156" i="11" s="1"/>
  <c r="J158" i="11" s="1"/>
  <c r="Z154" i="11"/>
  <c r="Z156" i="11" s="1"/>
  <c r="Z158" i="11" s="1"/>
  <c r="G154" i="11"/>
  <c r="G156" i="11" s="1"/>
  <c r="G158" i="11" s="1"/>
  <c r="AA154" i="11"/>
  <c r="AA156" i="11" s="1"/>
  <c r="AA158" i="11" s="1"/>
  <c r="E154" i="11"/>
  <c r="E156" i="11" s="1"/>
  <c r="E158" i="11" s="1"/>
  <c r="T154" i="11"/>
  <c r="T156" i="11" s="1"/>
  <c r="T158" i="11" s="1"/>
  <c r="L154" i="11"/>
  <c r="L156" i="11" s="1"/>
  <c r="L158" i="11" s="1"/>
  <c r="B217" i="11"/>
  <c r="AG66" i="11"/>
  <c r="Y66" i="11"/>
  <c r="Q66" i="11"/>
  <c r="I66" i="11"/>
  <c r="E66" i="11"/>
  <c r="AC62" i="11"/>
  <c r="U62" i="11"/>
  <c r="M62" i="11"/>
  <c r="I62" i="11"/>
  <c r="I154" i="11"/>
  <c r="I156" i="11" s="1"/>
  <c r="I158" i="11" s="1"/>
  <c r="AF66" i="11"/>
  <c r="AB66" i="11"/>
  <c r="X66" i="11"/>
  <c r="T66" i="11"/>
  <c r="P66" i="11"/>
  <c r="L66" i="11"/>
  <c r="H66" i="11"/>
  <c r="D66" i="11"/>
  <c r="AD65" i="11"/>
  <c r="Z65" i="11"/>
  <c r="V65" i="11"/>
  <c r="R65" i="11"/>
  <c r="N65" i="11"/>
  <c r="J65" i="11"/>
  <c r="F65" i="11"/>
  <c r="AF62" i="11"/>
  <c r="AB62" i="11"/>
  <c r="X62" i="11"/>
  <c r="T62" i="11"/>
  <c r="P62" i="11"/>
  <c r="L62" i="11"/>
  <c r="H62" i="11"/>
  <c r="D62" i="11"/>
  <c r="AD61" i="11"/>
  <c r="Z61" i="11"/>
  <c r="V61" i="11"/>
  <c r="R61" i="11"/>
  <c r="N61" i="11"/>
  <c r="J61" i="11"/>
  <c r="F61" i="11"/>
  <c r="AF58" i="11"/>
  <c r="AB58" i="11"/>
  <c r="X58" i="11"/>
  <c r="T58" i="11"/>
  <c r="P58" i="11"/>
  <c r="L58" i="11"/>
  <c r="H58" i="11"/>
  <c r="D58" i="11"/>
  <c r="B115" i="11"/>
  <c r="W154" i="11"/>
  <c r="W156" i="11" s="1"/>
  <c r="W158" i="11" s="1"/>
  <c r="A91" i="11"/>
  <c r="C58" i="11"/>
  <c r="C73" i="11" s="1"/>
  <c r="C62" i="11"/>
  <c r="AE68" i="11"/>
  <c r="AA68" i="11"/>
  <c r="W68" i="11"/>
  <c r="S68" i="11"/>
  <c r="O68" i="11"/>
  <c r="K68" i="11"/>
  <c r="G68" i="11"/>
  <c r="AE66" i="11"/>
  <c r="AA66" i="11"/>
  <c r="W66" i="11"/>
  <c r="S66" i="11"/>
  <c r="O66" i="11"/>
  <c r="K66" i="11"/>
  <c r="G66" i="11"/>
  <c r="AG65" i="11"/>
  <c r="AC65" i="11"/>
  <c r="Y65" i="11"/>
  <c r="U65" i="11"/>
  <c r="Q65" i="11"/>
  <c r="M65" i="11"/>
  <c r="I65" i="11"/>
  <c r="E65" i="11"/>
  <c r="AE64" i="11"/>
  <c r="AA64" i="11"/>
  <c r="W64" i="11"/>
  <c r="S64" i="11"/>
  <c r="O64" i="11"/>
  <c r="K64" i="11"/>
  <c r="G64" i="11"/>
  <c r="AE62" i="11"/>
  <c r="AA62" i="11"/>
  <c r="W62" i="11"/>
  <c r="S62" i="11"/>
  <c r="O62" i="11"/>
  <c r="K62" i="11"/>
  <c r="G62" i="11"/>
  <c r="AG61" i="11"/>
  <c r="AC61" i="11"/>
  <c r="Y61" i="11"/>
  <c r="U61" i="11"/>
  <c r="Q61" i="11"/>
  <c r="M61" i="11"/>
  <c r="I61" i="11"/>
  <c r="E61" i="11"/>
  <c r="AE60" i="11"/>
  <c r="AA60" i="11"/>
  <c r="W60" i="11"/>
  <c r="S60" i="11"/>
  <c r="O60" i="11"/>
  <c r="K60" i="11"/>
  <c r="G60" i="11"/>
  <c r="AE58" i="11"/>
  <c r="AA58" i="11"/>
  <c r="W58" i="11"/>
  <c r="S58" i="11"/>
  <c r="O58" i="11"/>
  <c r="K58" i="11"/>
  <c r="G58" i="11"/>
  <c r="V154" i="11"/>
  <c r="V156" i="11" s="1"/>
  <c r="V158" i="11" s="1"/>
  <c r="K154" i="11"/>
  <c r="K156" i="11" s="1"/>
  <c r="K158" i="11" s="1"/>
  <c r="A95" i="11"/>
  <c r="C59" i="11"/>
  <c r="C74" i="11" s="1"/>
  <c r="C89" i="11" s="1"/>
  <c r="C63" i="11"/>
  <c r="C68" i="11"/>
  <c r="AD68" i="11"/>
  <c r="Z68" i="11"/>
  <c r="V68" i="11"/>
  <c r="R68" i="11"/>
  <c r="N68" i="11"/>
  <c r="J68" i="11"/>
  <c r="AF67" i="11"/>
  <c r="AB67" i="11"/>
  <c r="X67" i="11"/>
  <c r="T67" i="11"/>
  <c r="P67" i="11"/>
  <c r="L67" i="11"/>
  <c r="H67" i="11"/>
  <c r="D67" i="11"/>
  <c r="AD66" i="11"/>
  <c r="Z66" i="11"/>
  <c r="V66" i="11"/>
  <c r="R66" i="11"/>
  <c r="N66" i="11"/>
  <c r="J66" i="11"/>
  <c r="F66" i="11"/>
  <c r="AF65" i="11"/>
  <c r="AB65" i="11"/>
  <c r="X65" i="11"/>
  <c r="T65" i="11"/>
  <c r="P65" i="11"/>
  <c r="L65" i="11"/>
  <c r="H65" i="11"/>
  <c r="AD64" i="11"/>
  <c r="Z64" i="11"/>
  <c r="V64" i="11"/>
  <c r="R64" i="11"/>
  <c r="N64" i="11"/>
  <c r="J64" i="11"/>
  <c r="AF63" i="11"/>
  <c r="AB63" i="11"/>
  <c r="X63" i="11"/>
  <c r="T63" i="11"/>
  <c r="P63" i="11"/>
  <c r="L63" i="11"/>
  <c r="H63" i="11"/>
  <c r="D63" i="11"/>
  <c r="AD62" i="11"/>
  <c r="Z62" i="11"/>
  <c r="V62" i="11"/>
  <c r="R62" i="11"/>
  <c r="N62" i="11"/>
  <c r="J62" i="11"/>
  <c r="F62" i="11"/>
  <c r="AF61" i="11"/>
  <c r="AB61" i="11"/>
  <c r="X61" i="11"/>
  <c r="T61" i="11"/>
  <c r="P61" i="11"/>
  <c r="L61" i="11"/>
  <c r="H61" i="11"/>
  <c r="D61" i="11"/>
  <c r="AD60" i="11"/>
  <c r="Z60" i="11"/>
  <c r="V60" i="11"/>
  <c r="R60" i="11"/>
  <c r="N60" i="11"/>
  <c r="J60" i="11"/>
  <c r="AF59" i="11"/>
  <c r="AF74" i="11" s="1"/>
  <c r="AF89" i="11" s="1"/>
  <c r="AB59" i="11"/>
  <c r="X59" i="11"/>
  <c r="X74" i="11" s="1"/>
  <c r="X89" i="11" s="1"/>
  <c r="T59" i="11"/>
  <c r="T74" i="11" s="1"/>
  <c r="T89" i="11" s="1"/>
  <c r="P59" i="11"/>
  <c r="P74" i="11" s="1"/>
  <c r="P89" i="11" s="1"/>
  <c r="L59" i="11"/>
  <c r="H59" i="11"/>
  <c r="H74" i="11" s="1"/>
  <c r="H89" i="11" s="1"/>
  <c r="AD58" i="11"/>
  <c r="Z58" i="11"/>
  <c r="V58" i="11"/>
  <c r="R58" i="11"/>
  <c r="N58" i="11"/>
  <c r="J58" i="11"/>
  <c r="AC66" i="11"/>
  <c r="U66" i="11"/>
  <c r="M66" i="11"/>
  <c r="AG62" i="11"/>
  <c r="Y62" i="11"/>
  <c r="Q62" i="11"/>
  <c r="S154" i="11"/>
  <c r="S156" i="11" s="1"/>
  <c r="S158" i="11" s="1"/>
  <c r="Q154" i="11"/>
  <c r="Q156" i="11" s="1"/>
  <c r="Q158" i="11" s="1"/>
  <c r="O154" i="11"/>
  <c r="O156" i="11" s="1"/>
  <c r="O158" i="11" s="1"/>
  <c r="AG154" i="11"/>
  <c r="AG156" i="11" s="1"/>
  <c r="AG158" i="11" s="1"/>
  <c r="B121" i="11"/>
  <c r="AD154" i="11"/>
  <c r="AD156" i="11" s="1"/>
  <c r="AD158" i="11" s="1"/>
  <c r="B725" i="11"/>
  <c r="B667" i="11"/>
  <c r="B498" i="11"/>
  <c r="B385" i="11"/>
  <c r="B273" i="11"/>
  <c r="B114" i="11"/>
  <c r="D133" i="11"/>
  <c r="D148" i="11" s="1"/>
  <c r="D154" i="11" s="1"/>
  <c r="D156" i="11" s="1"/>
  <c r="D158" i="11" s="1"/>
  <c r="B118" i="11"/>
  <c r="B117" i="11"/>
  <c r="B113" i="11"/>
  <c r="C130" i="11"/>
  <c r="C145" i="11" s="1"/>
  <c r="C134" i="11"/>
  <c r="C149" i="11" s="1"/>
  <c r="B119" i="11"/>
  <c r="B122" i="11"/>
  <c r="A89" i="11"/>
  <c r="AD74" i="11"/>
  <c r="AD89" i="11" s="1"/>
  <c r="O74" i="11"/>
  <c r="O89" i="11" s="1"/>
  <c r="D74" i="11"/>
  <c r="D89" i="11" s="1"/>
  <c r="V74" i="11"/>
  <c r="V89" i="11" s="1"/>
  <c r="Z74" i="11"/>
  <c r="Z89" i="11" s="1"/>
  <c r="AB74" i="11"/>
  <c r="AB89" i="11" s="1"/>
  <c r="L74" i="11"/>
  <c r="L89" i="11" s="1"/>
  <c r="Y74" i="11"/>
  <c r="Y89" i="11" s="1"/>
  <c r="AG74" i="11"/>
  <c r="AG89" i="11" s="1"/>
  <c r="G74" i="11"/>
  <c r="G89" i="11" s="1"/>
  <c r="J74" i="11"/>
  <c r="J89" i="11" s="1"/>
  <c r="A94" i="11"/>
  <c r="A79" i="11"/>
  <c r="A88" i="11"/>
  <c r="A73" i="11"/>
  <c r="A96" i="11"/>
  <c r="A81" i="11"/>
  <c r="A90" i="11"/>
  <c r="A75" i="11"/>
  <c r="A98" i="11"/>
  <c r="A83" i="11"/>
  <c r="A92" i="11"/>
  <c r="A77" i="11"/>
  <c r="A74" i="11"/>
  <c r="A76" i="11"/>
  <c r="A78" i="11"/>
  <c r="A80" i="11"/>
  <c r="A82" i="11"/>
  <c r="C32" i="11"/>
  <c r="C52" i="31" l="1"/>
  <c r="B329" i="11"/>
  <c r="C52" i="36"/>
  <c r="C51" i="36"/>
  <c r="C53" i="36" s="1"/>
  <c r="C51" i="35"/>
  <c r="C53" i="35" s="1"/>
  <c r="C52" i="35"/>
  <c r="C52" i="33"/>
  <c r="C51" i="33"/>
  <c r="C53" i="33" s="1"/>
  <c r="C51" i="32"/>
  <c r="C53" i="32" s="1"/>
  <c r="C52" i="32"/>
  <c r="C51" i="31"/>
  <c r="C53" i="31" s="1"/>
  <c r="C52" i="30"/>
  <c r="C51" i="30"/>
  <c r="C53" i="30" s="1"/>
  <c r="C52" i="29"/>
  <c r="C51" i="29"/>
  <c r="C53" i="29" s="1"/>
  <c r="C51" i="28"/>
  <c r="C53" i="28" s="1"/>
  <c r="C52" i="28"/>
  <c r="C51" i="27"/>
  <c r="C53" i="27" s="1"/>
  <c r="C52" i="27"/>
  <c r="G17" i="24"/>
  <c r="G19" i="24"/>
  <c r="G21" i="24"/>
  <c r="G13" i="24"/>
  <c r="B611" i="11"/>
  <c r="C154" i="11"/>
  <c r="C156" i="11" s="1"/>
  <c r="B59" i="11"/>
  <c r="G23" i="24"/>
  <c r="G18" i="24"/>
  <c r="G16" i="24"/>
  <c r="G15" i="24"/>
  <c r="G12" i="24"/>
  <c r="A7" i="11"/>
  <c r="A8" i="11"/>
  <c r="A9" i="11"/>
  <c r="A10" i="11"/>
  <c r="A11" i="11"/>
  <c r="A12" i="11"/>
  <c r="A13" i="11"/>
  <c r="A14" i="11"/>
  <c r="A5" i="11"/>
  <c r="C52" i="34" l="1"/>
  <c r="C51" i="34"/>
  <c r="C53" i="34" s="1"/>
  <c r="G20" i="24"/>
  <c r="G22" i="24"/>
  <c r="C158" i="11"/>
  <c r="B161" i="11" s="1"/>
  <c r="AB11" i="11"/>
  <c r="AB26" i="11" s="1"/>
  <c r="AB41" i="11" s="1"/>
  <c r="AE79" i="11"/>
  <c r="AE94" i="11" s="1"/>
  <c r="AA79" i="11"/>
  <c r="AA94" i="11" s="1"/>
  <c r="W79" i="11"/>
  <c r="W94" i="11" s="1"/>
  <c r="S79" i="11"/>
  <c r="S94" i="11" s="1"/>
  <c r="O79" i="11"/>
  <c r="O94" i="11" s="1"/>
  <c r="K79" i="11"/>
  <c r="K94" i="11" s="1"/>
  <c r="G79" i="11"/>
  <c r="G94" i="11" s="1"/>
  <c r="B64" i="11"/>
  <c r="AC79" i="11"/>
  <c r="AC94" i="11" s="1"/>
  <c r="X79" i="11"/>
  <c r="X94" i="11" s="1"/>
  <c r="R79" i="11"/>
  <c r="R94" i="11" s="1"/>
  <c r="H79" i="11"/>
  <c r="H94" i="11" s="1"/>
  <c r="AG79" i="11"/>
  <c r="AG94" i="11" s="1"/>
  <c r="AB79" i="11"/>
  <c r="AB94" i="11" s="1"/>
  <c r="V79" i="11"/>
  <c r="V94" i="11" s="1"/>
  <c r="Q79" i="11"/>
  <c r="Q94" i="11" s="1"/>
  <c r="L79" i="11"/>
  <c r="L94" i="11" s="1"/>
  <c r="F79" i="11"/>
  <c r="F94" i="11" s="1"/>
  <c r="AF79" i="11"/>
  <c r="AF94" i="11" s="1"/>
  <c r="Z79" i="11"/>
  <c r="Z94" i="11" s="1"/>
  <c r="U79" i="11"/>
  <c r="U94" i="11" s="1"/>
  <c r="P79" i="11"/>
  <c r="P94" i="11" s="1"/>
  <c r="J79" i="11"/>
  <c r="J94" i="11" s="1"/>
  <c r="E79" i="11"/>
  <c r="E94" i="11" s="1"/>
  <c r="AD79" i="11"/>
  <c r="AD94" i="11" s="1"/>
  <c r="Y79" i="11"/>
  <c r="Y94" i="11" s="1"/>
  <c r="T79" i="11"/>
  <c r="T94" i="11" s="1"/>
  <c r="N79" i="11"/>
  <c r="N94" i="11" s="1"/>
  <c r="I79" i="11"/>
  <c r="I94" i="11" s="1"/>
  <c r="D79" i="11"/>
  <c r="D94" i="11" s="1"/>
  <c r="M79" i="11"/>
  <c r="M94" i="11" s="1"/>
  <c r="Q14" i="11"/>
  <c r="Q29" i="11" s="1"/>
  <c r="Q44" i="11" s="1"/>
  <c r="AD82" i="11"/>
  <c r="AD97" i="11" s="1"/>
  <c r="Z82" i="11"/>
  <c r="Z97" i="11" s="1"/>
  <c r="V82" i="11"/>
  <c r="V97" i="11" s="1"/>
  <c r="R82" i="11"/>
  <c r="R97" i="11" s="1"/>
  <c r="N82" i="11"/>
  <c r="N97" i="11" s="1"/>
  <c r="J82" i="11"/>
  <c r="J97" i="11" s="1"/>
  <c r="F82" i="11"/>
  <c r="F97" i="11" s="1"/>
  <c r="AF82" i="11"/>
  <c r="AF97" i="11" s="1"/>
  <c r="AA82" i="11"/>
  <c r="AA97" i="11" s="1"/>
  <c r="U82" i="11"/>
  <c r="U97" i="11" s="1"/>
  <c r="P82" i="11"/>
  <c r="P97" i="11" s="1"/>
  <c r="K82" i="11"/>
  <c r="K97" i="11" s="1"/>
  <c r="E82" i="11"/>
  <c r="E97" i="11" s="1"/>
  <c r="AE82" i="11"/>
  <c r="AE97" i="11" s="1"/>
  <c r="Y82" i="11"/>
  <c r="Y97" i="11" s="1"/>
  <c r="T82" i="11"/>
  <c r="T97" i="11" s="1"/>
  <c r="O82" i="11"/>
  <c r="O97" i="11" s="1"/>
  <c r="I82" i="11"/>
  <c r="I97" i="11" s="1"/>
  <c r="D82" i="11"/>
  <c r="D97" i="11" s="1"/>
  <c r="AC82" i="11"/>
  <c r="AC97" i="11" s="1"/>
  <c r="X82" i="11"/>
  <c r="X97" i="11" s="1"/>
  <c r="S82" i="11"/>
  <c r="S97" i="11" s="1"/>
  <c r="M82" i="11"/>
  <c r="M97" i="11" s="1"/>
  <c r="H82" i="11"/>
  <c r="H97" i="11" s="1"/>
  <c r="AG82" i="11"/>
  <c r="AG97" i="11" s="1"/>
  <c r="AB82" i="11"/>
  <c r="AB97" i="11" s="1"/>
  <c r="W82" i="11"/>
  <c r="W97" i="11" s="1"/>
  <c r="Q82" i="11"/>
  <c r="Q97" i="11" s="1"/>
  <c r="L82" i="11"/>
  <c r="L97" i="11" s="1"/>
  <c r="G82" i="11"/>
  <c r="G97" i="11" s="1"/>
  <c r="AG81" i="11"/>
  <c r="AG96" i="11" s="1"/>
  <c r="AC81" i="11"/>
  <c r="AC96" i="11" s="1"/>
  <c r="Y81" i="11"/>
  <c r="Y96" i="11" s="1"/>
  <c r="U81" i="11"/>
  <c r="U96" i="11" s="1"/>
  <c r="Q81" i="11"/>
  <c r="Q96" i="11" s="1"/>
  <c r="M81" i="11"/>
  <c r="M96" i="11" s="1"/>
  <c r="I81" i="11"/>
  <c r="I96" i="11" s="1"/>
  <c r="E81" i="11"/>
  <c r="E96" i="11" s="1"/>
  <c r="AE81" i="11"/>
  <c r="AE96" i="11" s="1"/>
  <c r="Z81" i="11"/>
  <c r="Z96" i="11" s="1"/>
  <c r="T81" i="11"/>
  <c r="T96" i="11" s="1"/>
  <c r="O81" i="11"/>
  <c r="O96" i="11" s="1"/>
  <c r="J81" i="11"/>
  <c r="J96" i="11" s="1"/>
  <c r="D81" i="11"/>
  <c r="D96" i="11" s="1"/>
  <c r="AD81" i="11"/>
  <c r="AD96" i="11" s="1"/>
  <c r="X81" i="11"/>
  <c r="X96" i="11" s="1"/>
  <c r="S81" i="11"/>
  <c r="S96" i="11" s="1"/>
  <c r="N81" i="11"/>
  <c r="N96" i="11" s="1"/>
  <c r="H81" i="11"/>
  <c r="H96" i="11" s="1"/>
  <c r="AB81" i="11"/>
  <c r="AB96" i="11" s="1"/>
  <c r="W81" i="11"/>
  <c r="W96" i="11" s="1"/>
  <c r="R81" i="11"/>
  <c r="R96" i="11" s="1"/>
  <c r="L81" i="11"/>
  <c r="L96" i="11" s="1"/>
  <c r="G81" i="11"/>
  <c r="G96" i="11" s="1"/>
  <c r="AF81" i="11"/>
  <c r="AF96" i="11" s="1"/>
  <c r="AA81" i="11"/>
  <c r="AA96" i="11" s="1"/>
  <c r="V81" i="11"/>
  <c r="V96" i="11" s="1"/>
  <c r="P81" i="11"/>
  <c r="P96" i="11" s="1"/>
  <c r="K81" i="11"/>
  <c r="K96" i="11" s="1"/>
  <c r="F81" i="11"/>
  <c r="F96" i="11" s="1"/>
  <c r="AG77" i="11"/>
  <c r="AG92" i="11" s="1"/>
  <c r="AC77" i="11"/>
  <c r="AC92" i="11" s="1"/>
  <c r="Y77" i="11"/>
  <c r="Y92" i="11" s="1"/>
  <c r="U77" i="11"/>
  <c r="U92" i="11" s="1"/>
  <c r="Q77" i="11"/>
  <c r="Q92" i="11" s="1"/>
  <c r="M77" i="11"/>
  <c r="M92" i="11" s="1"/>
  <c r="I77" i="11"/>
  <c r="I92" i="11" s="1"/>
  <c r="E77" i="11"/>
  <c r="E92" i="11" s="1"/>
  <c r="AF77" i="11"/>
  <c r="AF92" i="11" s="1"/>
  <c r="K77" i="11"/>
  <c r="K92" i="11" s="1"/>
  <c r="AE77" i="11"/>
  <c r="AE92" i="11" s="1"/>
  <c r="Z77" i="11"/>
  <c r="Z92" i="11" s="1"/>
  <c r="T77" i="11"/>
  <c r="T92" i="11" s="1"/>
  <c r="O77" i="11"/>
  <c r="O92" i="11" s="1"/>
  <c r="J77" i="11"/>
  <c r="J92" i="11" s="1"/>
  <c r="AD77" i="11"/>
  <c r="AD92" i="11" s="1"/>
  <c r="X77" i="11"/>
  <c r="X92" i="11" s="1"/>
  <c r="S77" i="11"/>
  <c r="S92" i="11" s="1"/>
  <c r="N77" i="11"/>
  <c r="N92" i="11" s="1"/>
  <c r="H77" i="11"/>
  <c r="H92" i="11" s="1"/>
  <c r="AB77" i="11"/>
  <c r="AB92" i="11" s="1"/>
  <c r="W77" i="11"/>
  <c r="W92" i="11" s="1"/>
  <c r="R77" i="11"/>
  <c r="R92" i="11" s="1"/>
  <c r="L77" i="11"/>
  <c r="L92" i="11" s="1"/>
  <c r="G77" i="11"/>
  <c r="G92" i="11" s="1"/>
  <c r="AA77" i="11"/>
  <c r="AA92" i="11" s="1"/>
  <c r="V77" i="11"/>
  <c r="V92" i="11" s="1"/>
  <c r="P77" i="11"/>
  <c r="P92" i="11" s="1"/>
  <c r="F77" i="11"/>
  <c r="F92" i="11" s="1"/>
  <c r="D77" i="11"/>
  <c r="D92" i="11" s="1"/>
  <c r="A45" i="11"/>
  <c r="AE83" i="11"/>
  <c r="AE98" i="11" s="1"/>
  <c r="AA83" i="11"/>
  <c r="AA98" i="11" s="1"/>
  <c r="W83" i="11"/>
  <c r="W98" i="11" s="1"/>
  <c r="S83" i="11"/>
  <c r="S98" i="11" s="1"/>
  <c r="O83" i="11"/>
  <c r="O98" i="11" s="1"/>
  <c r="K83" i="11"/>
  <c r="K98" i="11" s="1"/>
  <c r="G83" i="11"/>
  <c r="G98" i="11" s="1"/>
  <c r="AG83" i="11"/>
  <c r="AG98" i="11" s="1"/>
  <c r="AB83" i="11"/>
  <c r="AB98" i="11" s="1"/>
  <c r="V83" i="11"/>
  <c r="V98" i="11" s="1"/>
  <c r="Q83" i="11"/>
  <c r="Q98" i="11" s="1"/>
  <c r="L83" i="11"/>
  <c r="L98" i="11" s="1"/>
  <c r="F83" i="11"/>
  <c r="F98" i="11" s="1"/>
  <c r="AF83" i="11"/>
  <c r="AF98" i="11" s="1"/>
  <c r="Z83" i="11"/>
  <c r="Z98" i="11" s="1"/>
  <c r="U83" i="11"/>
  <c r="U98" i="11" s="1"/>
  <c r="P83" i="11"/>
  <c r="P98" i="11" s="1"/>
  <c r="J83" i="11"/>
  <c r="J98" i="11" s="1"/>
  <c r="E83" i="11"/>
  <c r="E98" i="11" s="1"/>
  <c r="AD83" i="11"/>
  <c r="AD98" i="11" s="1"/>
  <c r="Y83" i="11"/>
  <c r="Y98" i="11" s="1"/>
  <c r="T83" i="11"/>
  <c r="T98" i="11" s="1"/>
  <c r="N83" i="11"/>
  <c r="N98" i="11" s="1"/>
  <c r="I83" i="11"/>
  <c r="I98" i="11" s="1"/>
  <c r="D83" i="11"/>
  <c r="D98" i="11" s="1"/>
  <c r="AC83" i="11"/>
  <c r="AC98" i="11" s="1"/>
  <c r="X83" i="11"/>
  <c r="X98" i="11" s="1"/>
  <c r="R83" i="11"/>
  <c r="R98" i="11" s="1"/>
  <c r="M83" i="11"/>
  <c r="M98" i="11" s="1"/>
  <c r="H83" i="11"/>
  <c r="H98" i="11" s="1"/>
  <c r="A37" i="11"/>
  <c r="AE75" i="11"/>
  <c r="AE90" i="11" s="1"/>
  <c r="AA75" i="11"/>
  <c r="AA90" i="11" s="1"/>
  <c r="W75" i="11"/>
  <c r="W90" i="11" s="1"/>
  <c r="S75" i="11"/>
  <c r="S90" i="11" s="1"/>
  <c r="O75" i="11"/>
  <c r="O90" i="11" s="1"/>
  <c r="K75" i="11"/>
  <c r="K90" i="11" s="1"/>
  <c r="G75" i="11"/>
  <c r="G90" i="11" s="1"/>
  <c r="Y75" i="11"/>
  <c r="Y90" i="11" s="1"/>
  <c r="D75" i="11"/>
  <c r="D90" i="11" s="1"/>
  <c r="AG75" i="11"/>
  <c r="AG90" i="11" s="1"/>
  <c r="AB75" i="11"/>
  <c r="AB90" i="11" s="1"/>
  <c r="V75" i="11"/>
  <c r="V90" i="11" s="1"/>
  <c r="Q75" i="11"/>
  <c r="Q90" i="11" s="1"/>
  <c r="L75" i="11"/>
  <c r="L90" i="11" s="1"/>
  <c r="F75" i="11"/>
  <c r="F90" i="11" s="1"/>
  <c r="AF75" i="11"/>
  <c r="AF90" i="11" s="1"/>
  <c r="Z75" i="11"/>
  <c r="Z90" i="11" s="1"/>
  <c r="U75" i="11"/>
  <c r="U90" i="11" s="1"/>
  <c r="P75" i="11"/>
  <c r="P90" i="11" s="1"/>
  <c r="J75" i="11"/>
  <c r="J90" i="11" s="1"/>
  <c r="E75" i="11"/>
  <c r="E90" i="11" s="1"/>
  <c r="AD75" i="11"/>
  <c r="AD90" i="11" s="1"/>
  <c r="T75" i="11"/>
  <c r="T90" i="11" s="1"/>
  <c r="N75" i="11"/>
  <c r="N90" i="11" s="1"/>
  <c r="I75" i="11"/>
  <c r="I90" i="11" s="1"/>
  <c r="R75" i="11"/>
  <c r="R90" i="11" s="1"/>
  <c r="M75" i="11"/>
  <c r="M90" i="11" s="1"/>
  <c r="AC75" i="11"/>
  <c r="AC90" i="11" s="1"/>
  <c r="H75" i="11"/>
  <c r="H90" i="11" s="1"/>
  <c r="X75" i="11"/>
  <c r="X90" i="11" s="1"/>
  <c r="K10" i="11"/>
  <c r="K25" i="11" s="1"/>
  <c r="K40" i="11" s="1"/>
  <c r="AD78" i="11"/>
  <c r="AD93" i="11" s="1"/>
  <c r="Z78" i="11"/>
  <c r="Z93" i="11" s="1"/>
  <c r="V78" i="11"/>
  <c r="V93" i="11" s="1"/>
  <c r="R78" i="11"/>
  <c r="R93" i="11" s="1"/>
  <c r="N78" i="11"/>
  <c r="N93" i="11" s="1"/>
  <c r="J78" i="11"/>
  <c r="J93" i="11" s="1"/>
  <c r="F78" i="11"/>
  <c r="F93" i="11" s="1"/>
  <c r="AG78" i="11"/>
  <c r="AG93" i="11" s="1"/>
  <c r="Q78" i="11"/>
  <c r="Q93" i="11" s="1"/>
  <c r="AF78" i="11"/>
  <c r="AF93" i="11" s="1"/>
  <c r="AA78" i="11"/>
  <c r="AA93" i="11" s="1"/>
  <c r="U78" i="11"/>
  <c r="U93" i="11" s="1"/>
  <c r="P78" i="11"/>
  <c r="P93" i="11" s="1"/>
  <c r="K78" i="11"/>
  <c r="K93" i="11" s="1"/>
  <c r="E78" i="11"/>
  <c r="E93" i="11" s="1"/>
  <c r="AE78" i="11"/>
  <c r="AE93" i="11" s="1"/>
  <c r="Y78" i="11"/>
  <c r="Y93" i="11" s="1"/>
  <c r="T78" i="11"/>
  <c r="T93" i="11" s="1"/>
  <c r="O78" i="11"/>
  <c r="O93" i="11" s="1"/>
  <c r="I78" i="11"/>
  <c r="I93" i="11" s="1"/>
  <c r="D78" i="11"/>
  <c r="D93" i="11" s="1"/>
  <c r="AC78" i="11"/>
  <c r="AC93" i="11" s="1"/>
  <c r="X78" i="11"/>
  <c r="X93" i="11" s="1"/>
  <c r="S78" i="11"/>
  <c r="S93" i="11" s="1"/>
  <c r="M78" i="11"/>
  <c r="M93" i="11" s="1"/>
  <c r="H78" i="11"/>
  <c r="H93" i="11" s="1"/>
  <c r="AB78" i="11"/>
  <c r="AB93" i="11" s="1"/>
  <c r="W78" i="11"/>
  <c r="W93" i="11" s="1"/>
  <c r="L78" i="11"/>
  <c r="L93" i="11" s="1"/>
  <c r="G78" i="11"/>
  <c r="G93" i="11" s="1"/>
  <c r="A20" i="11"/>
  <c r="AG73" i="11"/>
  <c r="AG88" i="11" s="1"/>
  <c r="AC73" i="11"/>
  <c r="AC88" i="11" s="1"/>
  <c r="Y73" i="11"/>
  <c r="Y88" i="11" s="1"/>
  <c r="U73" i="11"/>
  <c r="U88" i="11" s="1"/>
  <c r="Q73" i="11"/>
  <c r="Q88" i="11" s="1"/>
  <c r="M73" i="11"/>
  <c r="M88" i="11" s="1"/>
  <c r="I73" i="11"/>
  <c r="I88" i="11" s="1"/>
  <c r="E73" i="11"/>
  <c r="E88" i="11" s="1"/>
  <c r="AE73" i="11"/>
  <c r="AE88" i="11" s="1"/>
  <c r="Z73" i="11"/>
  <c r="Z88" i="11" s="1"/>
  <c r="T73" i="11"/>
  <c r="T88" i="11" s="1"/>
  <c r="O73" i="11"/>
  <c r="O88" i="11" s="1"/>
  <c r="J73" i="11"/>
  <c r="J88" i="11" s="1"/>
  <c r="D73" i="11"/>
  <c r="D88" i="11" s="1"/>
  <c r="AD73" i="11"/>
  <c r="AD88" i="11" s="1"/>
  <c r="X73" i="11"/>
  <c r="X88" i="11" s="1"/>
  <c r="S73" i="11"/>
  <c r="S88" i="11" s="1"/>
  <c r="N73" i="11"/>
  <c r="N88" i="11" s="1"/>
  <c r="H73" i="11"/>
  <c r="H88" i="11" s="1"/>
  <c r="W73" i="11"/>
  <c r="W88" i="11" s="1"/>
  <c r="L73" i="11"/>
  <c r="L88" i="11" s="1"/>
  <c r="AF73" i="11"/>
  <c r="AF88" i="11" s="1"/>
  <c r="V73" i="11"/>
  <c r="V88" i="11" s="1"/>
  <c r="K73" i="11"/>
  <c r="K88" i="11" s="1"/>
  <c r="AB73" i="11"/>
  <c r="AB88" i="11" s="1"/>
  <c r="R73" i="11"/>
  <c r="R88" i="11" s="1"/>
  <c r="G73" i="11"/>
  <c r="G88" i="11" s="1"/>
  <c r="AA73" i="11"/>
  <c r="AA88" i="11" s="1"/>
  <c r="P73" i="11"/>
  <c r="P88" i="11" s="1"/>
  <c r="F73" i="11"/>
  <c r="F88" i="11" s="1"/>
  <c r="AF80" i="11"/>
  <c r="AF95" i="11" s="1"/>
  <c r="AB80" i="11"/>
  <c r="AB95" i="11" s="1"/>
  <c r="X80" i="11"/>
  <c r="X95" i="11" s="1"/>
  <c r="T80" i="11"/>
  <c r="T95" i="11" s="1"/>
  <c r="P80" i="11"/>
  <c r="P95" i="11" s="1"/>
  <c r="L80" i="11"/>
  <c r="L95" i="11" s="1"/>
  <c r="H80" i="11"/>
  <c r="H95" i="11" s="1"/>
  <c r="D80" i="11"/>
  <c r="D95" i="11" s="1"/>
  <c r="AD80" i="11"/>
  <c r="AD95" i="11" s="1"/>
  <c r="Y80" i="11"/>
  <c r="Y95" i="11" s="1"/>
  <c r="S80" i="11"/>
  <c r="S95" i="11" s="1"/>
  <c r="N80" i="11"/>
  <c r="N95" i="11" s="1"/>
  <c r="I80" i="11"/>
  <c r="I95" i="11" s="1"/>
  <c r="AC80" i="11"/>
  <c r="AC95" i="11" s="1"/>
  <c r="W80" i="11"/>
  <c r="W95" i="11" s="1"/>
  <c r="R80" i="11"/>
  <c r="R95" i="11" s="1"/>
  <c r="M80" i="11"/>
  <c r="M95" i="11" s="1"/>
  <c r="G80" i="11"/>
  <c r="G95" i="11" s="1"/>
  <c r="AG80" i="11"/>
  <c r="AG95" i="11" s="1"/>
  <c r="AA80" i="11"/>
  <c r="AA95" i="11" s="1"/>
  <c r="V80" i="11"/>
  <c r="V95" i="11" s="1"/>
  <c r="Q80" i="11"/>
  <c r="Q95" i="11" s="1"/>
  <c r="K80" i="11"/>
  <c r="K95" i="11" s="1"/>
  <c r="F80" i="11"/>
  <c r="F95" i="11" s="1"/>
  <c r="AE80" i="11"/>
  <c r="AE95" i="11" s="1"/>
  <c r="Z80" i="11"/>
  <c r="Z95" i="11" s="1"/>
  <c r="U80" i="11"/>
  <c r="U95" i="11" s="1"/>
  <c r="O80" i="11"/>
  <c r="O95" i="11" s="1"/>
  <c r="J80" i="11"/>
  <c r="J95" i="11" s="1"/>
  <c r="E80" i="11"/>
  <c r="E95" i="11" s="1"/>
  <c r="A23" i="11"/>
  <c r="AF76" i="11"/>
  <c r="AF91" i="11" s="1"/>
  <c r="AB76" i="11"/>
  <c r="AB91" i="11" s="1"/>
  <c r="X76" i="11"/>
  <c r="X91" i="11" s="1"/>
  <c r="T76" i="11"/>
  <c r="T91" i="11" s="1"/>
  <c r="P76" i="11"/>
  <c r="P91" i="11" s="1"/>
  <c r="L76" i="11"/>
  <c r="L91" i="11" s="1"/>
  <c r="H76" i="11"/>
  <c r="H91" i="11" s="1"/>
  <c r="D76" i="11"/>
  <c r="D91" i="11" s="1"/>
  <c r="U76" i="11"/>
  <c r="U91" i="11" s="1"/>
  <c r="AC76" i="11"/>
  <c r="AC91" i="11" s="1"/>
  <c r="W76" i="11"/>
  <c r="W91" i="11" s="1"/>
  <c r="R76" i="11"/>
  <c r="R91" i="11" s="1"/>
  <c r="M76" i="11"/>
  <c r="M91" i="11" s="1"/>
  <c r="G76" i="11"/>
  <c r="G91" i="11" s="1"/>
  <c r="AG76" i="11"/>
  <c r="AG91" i="11" s="1"/>
  <c r="AA76" i="11"/>
  <c r="AA91" i="11" s="1"/>
  <c r="V76" i="11"/>
  <c r="V91" i="11" s="1"/>
  <c r="Q76" i="11"/>
  <c r="Q91" i="11" s="1"/>
  <c r="K76" i="11"/>
  <c r="K91" i="11" s="1"/>
  <c r="F76" i="11"/>
  <c r="F91" i="11" s="1"/>
  <c r="AE76" i="11"/>
  <c r="AE91" i="11" s="1"/>
  <c r="Z76" i="11"/>
  <c r="Z91" i="11" s="1"/>
  <c r="O76" i="11"/>
  <c r="O91" i="11" s="1"/>
  <c r="J76" i="11"/>
  <c r="J91" i="11" s="1"/>
  <c r="E76" i="11"/>
  <c r="E91" i="11" s="1"/>
  <c r="I76" i="11"/>
  <c r="I91" i="11" s="1"/>
  <c r="AD76" i="11"/>
  <c r="AD91" i="11" s="1"/>
  <c r="Y76" i="11"/>
  <c r="Y91" i="11" s="1"/>
  <c r="S76" i="11"/>
  <c r="S91" i="11" s="1"/>
  <c r="N76" i="11"/>
  <c r="N91" i="11" s="1"/>
  <c r="A36" i="11"/>
  <c r="C6" i="11"/>
  <c r="C21" i="11" s="1"/>
  <c r="C36" i="11" s="1"/>
  <c r="C79" i="11"/>
  <c r="C94" i="11" s="1"/>
  <c r="C82" i="11"/>
  <c r="C97" i="11" s="1"/>
  <c r="A44" i="11"/>
  <c r="K14" i="11"/>
  <c r="K29" i="11" s="1"/>
  <c r="K44" i="11" s="1"/>
  <c r="I10" i="11"/>
  <c r="I25" i="11" s="1"/>
  <c r="I40" i="11" s="1"/>
  <c r="AC6" i="11"/>
  <c r="AC21" i="11" s="1"/>
  <c r="AC36" i="11" s="1"/>
  <c r="Y14" i="11"/>
  <c r="Y29" i="11" s="1"/>
  <c r="Y44" i="11" s="1"/>
  <c r="AG10" i="11"/>
  <c r="AG25" i="11" s="1"/>
  <c r="AG40" i="11" s="1"/>
  <c r="R6" i="11"/>
  <c r="R21" i="11" s="1"/>
  <c r="R36" i="11" s="1"/>
  <c r="C14" i="11"/>
  <c r="C29" i="11" s="1"/>
  <c r="C44" i="11" s="1"/>
  <c r="S10" i="11"/>
  <c r="S25" i="11" s="1"/>
  <c r="S40" i="11" s="1"/>
  <c r="W14" i="11"/>
  <c r="W29" i="11" s="1"/>
  <c r="W44" i="11" s="1"/>
  <c r="AD10" i="11"/>
  <c r="AD25" i="11" s="1"/>
  <c r="AD40" i="11" s="1"/>
  <c r="E10" i="11"/>
  <c r="E25" i="11" s="1"/>
  <c r="E40" i="11" s="1"/>
  <c r="N6" i="11"/>
  <c r="N21" i="11" s="1"/>
  <c r="N36" i="11" s="1"/>
  <c r="M14" i="11"/>
  <c r="M29" i="11" s="1"/>
  <c r="M44" i="11" s="1"/>
  <c r="U10" i="11"/>
  <c r="U25" i="11" s="1"/>
  <c r="U40" i="11" s="1"/>
  <c r="AD6" i="11"/>
  <c r="AD21" i="11" s="1"/>
  <c r="AD36" i="11" s="1"/>
  <c r="K45" i="11"/>
  <c r="A26" i="11"/>
  <c r="A41" i="11"/>
  <c r="AG14" i="11"/>
  <c r="AG29" i="11" s="1"/>
  <c r="AG44" i="11" s="1"/>
  <c r="S14" i="11"/>
  <c r="S29" i="11" s="1"/>
  <c r="S44" i="11" s="1"/>
  <c r="F14" i="11"/>
  <c r="F29" i="11" s="1"/>
  <c r="F44" i="11" s="1"/>
  <c r="AA10" i="11"/>
  <c r="AA25" i="11" s="1"/>
  <c r="AA40" i="11" s="1"/>
  <c r="N10" i="11"/>
  <c r="N25" i="11" s="1"/>
  <c r="N40" i="11" s="1"/>
  <c r="AE7" i="11"/>
  <c r="AE22" i="11" s="1"/>
  <c r="AE37" i="11" s="1"/>
  <c r="W6" i="11"/>
  <c r="W21" i="11" s="1"/>
  <c r="W36" i="11" s="1"/>
  <c r="K6" i="11"/>
  <c r="K21" i="11" s="1"/>
  <c r="K36" i="11" s="1"/>
  <c r="AD14" i="11"/>
  <c r="AD29" i="11" s="1"/>
  <c r="AD44" i="11" s="1"/>
  <c r="V10" i="11"/>
  <c r="V25" i="11" s="1"/>
  <c r="V40" i="11" s="1"/>
  <c r="AG6" i="11"/>
  <c r="AG21" i="11" s="1"/>
  <c r="AG36" i="11" s="1"/>
  <c r="V6" i="11"/>
  <c r="V21" i="11" s="1"/>
  <c r="V36" i="11" s="1"/>
  <c r="I6" i="11"/>
  <c r="I21" i="11" s="1"/>
  <c r="I36" i="11" s="1"/>
  <c r="A28" i="11"/>
  <c r="A43" i="11"/>
  <c r="A24" i="11"/>
  <c r="A39" i="11"/>
  <c r="L5" i="11"/>
  <c r="L20" i="11" s="1"/>
  <c r="L35" i="11" s="1"/>
  <c r="A35" i="11"/>
  <c r="O12" i="11"/>
  <c r="O27" i="11" s="1"/>
  <c r="O42" i="11" s="1"/>
  <c r="A42" i="11"/>
  <c r="W8" i="11"/>
  <c r="W23" i="11" s="1"/>
  <c r="W38" i="11" s="1"/>
  <c r="A38" i="11"/>
  <c r="D45" i="11"/>
  <c r="U45" i="11"/>
  <c r="H11" i="11"/>
  <c r="H26" i="11" s="1"/>
  <c r="H41" i="11" s="1"/>
  <c r="G11" i="11"/>
  <c r="G26" i="11" s="1"/>
  <c r="G41" i="11" s="1"/>
  <c r="K7" i="11"/>
  <c r="K22" i="11" s="1"/>
  <c r="K37" i="11" s="1"/>
  <c r="A22" i="11"/>
  <c r="I7" i="11"/>
  <c r="I22" i="11" s="1"/>
  <c r="I37" i="11" s="1"/>
  <c r="AF45" i="11"/>
  <c r="Q11" i="11"/>
  <c r="Q26" i="11" s="1"/>
  <c r="Q41" i="11" s="1"/>
  <c r="T7" i="11"/>
  <c r="T22" i="11" s="1"/>
  <c r="T37" i="11" s="1"/>
  <c r="A27" i="11"/>
  <c r="G14" i="11"/>
  <c r="G29" i="11" s="1"/>
  <c r="G44" i="11" s="1"/>
  <c r="A29" i="11"/>
  <c r="J10" i="11"/>
  <c r="J25" i="11" s="1"/>
  <c r="J40" i="11" s="1"/>
  <c r="A25" i="11"/>
  <c r="F6" i="11"/>
  <c r="F21" i="11" s="1"/>
  <c r="F36" i="11" s="1"/>
  <c r="A21" i="11"/>
  <c r="AA14" i="11"/>
  <c r="AA29" i="11" s="1"/>
  <c r="AA44" i="11" s="1"/>
  <c r="R14" i="11"/>
  <c r="R29" i="11" s="1"/>
  <c r="R44" i="11" s="1"/>
  <c r="I14" i="11"/>
  <c r="I29" i="11" s="1"/>
  <c r="I44" i="11" s="1"/>
  <c r="Z10" i="11"/>
  <c r="Z25" i="11" s="1"/>
  <c r="Z40" i="11" s="1"/>
  <c r="O10" i="11"/>
  <c r="O25" i="11" s="1"/>
  <c r="O40" i="11" s="1"/>
  <c r="F10" i="11"/>
  <c r="F25" i="11" s="1"/>
  <c r="F40" i="11" s="1"/>
  <c r="Y6" i="11"/>
  <c r="Y21" i="11" s="1"/>
  <c r="Y36" i="11" s="1"/>
  <c r="Q6" i="11"/>
  <c r="Q21" i="11" s="1"/>
  <c r="Q36" i="11" s="1"/>
  <c r="G6" i="11"/>
  <c r="G21" i="11" s="1"/>
  <c r="G36" i="11" s="1"/>
  <c r="A40" i="11"/>
  <c r="AE12" i="11"/>
  <c r="AE27" i="11" s="1"/>
  <c r="AE42" i="11" s="1"/>
  <c r="J12" i="11"/>
  <c r="J27" i="11" s="1"/>
  <c r="J42" i="11" s="1"/>
  <c r="R8" i="11"/>
  <c r="R23" i="11" s="1"/>
  <c r="R38" i="11" s="1"/>
  <c r="W5" i="11"/>
  <c r="W20" i="11" s="1"/>
  <c r="W35" i="11" s="1"/>
  <c r="AE45" i="11"/>
  <c r="T45" i="11"/>
  <c r="I45" i="11"/>
  <c r="Z12" i="11"/>
  <c r="Z27" i="11" s="1"/>
  <c r="Z42" i="11" s="1"/>
  <c r="E12" i="11"/>
  <c r="E27" i="11" s="1"/>
  <c r="E42" i="11" s="1"/>
  <c r="X11" i="11"/>
  <c r="X26" i="11" s="1"/>
  <c r="X41" i="11" s="1"/>
  <c r="M11" i="11"/>
  <c r="M26" i="11" s="1"/>
  <c r="M41" i="11" s="1"/>
  <c r="M8" i="11"/>
  <c r="M23" i="11" s="1"/>
  <c r="M38" i="11" s="1"/>
  <c r="AA7" i="11"/>
  <c r="AA22" i="11" s="1"/>
  <c r="AA37" i="11" s="1"/>
  <c r="P7" i="11"/>
  <c r="P22" i="11" s="1"/>
  <c r="P37" i="11" s="1"/>
  <c r="E7" i="11"/>
  <c r="E22" i="11" s="1"/>
  <c r="E37" i="11" s="1"/>
  <c r="R5" i="11"/>
  <c r="R20" i="11" s="1"/>
  <c r="R35" i="11" s="1"/>
  <c r="C12" i="11"/>
  <c r="C27" i="11" s="1"/>
  <c r="C42" i="11" s="1"/>
  <c r="AA45" i="11"/>
  <c r="P45" i="11"/>
  <c r="E45" i="11"/>
  <c r="AC14" i="11"/>
  <c r="AC29" i="11" s="1"/>
  <c r="AC44" i="11" s="1"/>
  <c r="V14" i="11"/>
  <c r="V29" i="11" s="1"/>
  <c r="V44" i="11" s="1"/>
  <c r="N14" i="11"/>
  <c r="N29" i="11" s="1"/>
  <c r="N44" i="11" s="1"/>
  <c r="U12" i="11"/>
  <c r="U27" i="11" s="1"/>
  <c r="U42" i="11" s="1"/>
  <c r="AG11" i="11"/>
  <c r="AG26" i="11" s="1"/>
  <c r="AG41" i="11" s="1"/>
  <c r="W11" i="11"/>
  <c r="W26" i="11" s="1"/>
  <c r="W41" i="11" s="1"/>
  <c r="L11" i="11"/>
  <c r="L26" i="11" s="1"/>
  <c r="L41" i="11" s="1"/>
  <c r="AE10" i="11"/>
  <c r="AE25" i="11" s="1"/>
  <c r="AE40" i="11" s="1"/>
  <c r="Y10" i="11"/>
  <c r="Y25" i="11" s="1"/>
  <c r="Y40" i="11" s="1"/>
  <c r="Q10" i="11"/>
  <c r="Q25" i="11" s="1"/>
  <c r="Q40" i="11" s="1"/>
  <c r="AC8" i="11"/>
  <c r="AC23" i="11" s="1"/>
  <c r="AC38" i="11" s="1"/>
  <c r="G8" i="11"/>
  <c r="G23" i="11" s="1"/>
  <c r="G38" i="11" s="1"/>
  <c r="Y7" i="11"/>
  <c r="Y22" i="11" s="1"/>
  <c r="Y37" i="11" s="1"/>
  <c r="O7" i="11"/>
  <c r="O22" i="11" s="1"/>
  <c r="O37" i="11" s="1"/>
  <c r="D7" i="11"/>
  <c r="D22" i="11" s="1"/>
  <c r="D37" i="11" s="1"/>
  <c r="AA6" i="11"/>
  <c r="AA21" i="11" s="1"/>
  <c r="AA36" i="11" s="1"/>
  <c r="S6" i="11"/>
  <c r="S21" i="11" s="1"/>
  <c r="S36" i="11" s="1"/>
  <c r="M6" i="11"/>
  <c r="M21" i="11" s="1"/>
  <c r="M36" i="11" s="1"/>
  <c r="AB5" i="11"/>
  <c r="AB20" i="11" s="1"/>
  <c r="AB35" i="11" s="1"/>
  <c r="G5" i="11"/>
  <c r="G20" i="11" s="1"/>
  <c r="G35" i="11" s="1"/>
  <c r="AG5" i="11"/>
  <c r="AG20" i="11" s="1"/>
  <c r="AG35" i="11" s="1"/>
  <c r="Y45" i="11"/>
  <c r="O45" i="11"/>
  <c r="AC11" i="11"/>
  <c r="AC26" i="11" s="1"/>
  <c r="AC41" i="11" s="1"/>
  <c r="S11" i="11"/>
  <c r="S26" i="11" s="1"/>
  <c r="S41" i="11" s="1"/>
  <c r="AF7" i="11"/>
  <c r="AF22" i="11" s="1"/>
  <c r="AF37" i="11" s="1"/>
  <c r="U7" i="11"/>
  <c r="U22" i="11" s="1"/>
  <c r="U37" i="11" s="1"/>
  <c r="F13" i="11"/>
  <c r="F28" i="11" s="1"/>
  <c r="F43" i="11" s="1"/>
  <c r="J13" i="11"/>
  <c r="J28" i="11" s="1"/>
  <c r="J43" i="11" s="1"/>
  <c r="N13" i="11"/>
  <c r="N28" i="11" s="1"/>
  <c r="N43" i="11" s="1"/>
  <c r="R13" i="11"/>
  <c r="R28" i="11" s="1"/>
  <c r="R43" i="11" s="1"/>
  <c r="V13" i="11"/>
  <c r="V28" i="11" s="1"/>
  <c r="V43" i="11" s="1"/>
  <c r="Z13" i="11"/>
  <c r="Z28" i="11" s="1"/>
  <c r="Z43" i="11" s="1"/>
  <c r="AD13" i="11"/>
  <c r="AD28" i="11" s="1"/>
  <c r="AD43" i="11" s="1"/>
  <c r="F9" i="11"/>
  <c r="F24" i="11" s="1"/>
  <c r="F39" i="11" s="1"/>
  <c r="J9" i="11"/>
  <c r="J24" i="11" s="1"/>
  <c r="J39" i="11" s="1"/>
  <c r="N9" i="11"/>
  <c r="N24" i="11" s="1"/>
  <c r="N39" i="11" s="1"/>
  <c r="R9" i="11"/>
  <c r="R24" i="11" s="1"/>
  <c r="R39" i="11" s="1"/>
  <c r="V9" i="11"/>
  <c r="V24" i="11" s="1"/>
  <c r="V39" i="11" s="1"/>
  <c r="Z9" i="11"/>
  <c r="Z24" i="11" s="1"/>
  <c r="Z39" i="11" s="1"/>
  <c r="AD9" i="11"/>
  <c r="AD24" i="11" s="1"/>
  <c r="AD39" i="11" s="1"/>
  <c r="AG13" i="11"/>
  <c r="AG28" i="11" s="1"/>
  <c r="AG43" i="11" s="1"/>
  <c r="AB13" i="11"/>
  <c r="AB28" i="11" s="1"/>
  <c r="AB43" i="11" s="1"/>
  <c r="W13" i="11"/>
  <c r="W28" i="11" s="1"/>
  <c r="W43" i="11" s="1"/>
  <c r="Q13" i="11"/>
  <c r="Q28" i="11" s="1"/>
  <c r="Q43" i="11" s="1"/>
  <c r="L13" i="11"/>
  <c r="L28" i="11" s="1"/>
  <c r="L43" i="11" s="1"/>
  <c r="G13" i="11"/>
  <c r="G28" i="11" s="1"/>
  <c r="G43" i="11" s="1"/>
  <c r="AE9" i="11"/>
  <c r="AE24" i="11" s="1"/>
  <c r="AE39" i="11" s="1"/>
  <c r="Y9" i="11"/>
  <c r="Y24" i="11" s="1"/>
  <c r="Y39" i="11" s="1"/>
  <c r="T9" i="11"/>
  <c r="T24" i="11" s="1"/>
  <c r="T39" i="11" s="1"/>
  <c r="O9" i="11"/>
  <c r="O24" i="11" s="1"/>
  <c r="O39" i="11" s="1"/>
  <c r="I9" i="11"/>
  <c r="I24" i="11" s="1"/>
  <c r="I39" i="11" s="1"/>
  <c r="D9" i="11"/>
  <c r="D24" i="11" s="1"/>
  <c r="D39" i="11" s="1"/>
  <c r="E5" i="11"/>
  <c r="E20" i="11" s="1"/>
  <c r="E35" i="11" s="1"/>
  <c r="I5" i="11"/>
  <c r="I20" i="11" s="1"/>
  <c r="I35" i="11" s="1"/>
  <c r="M5" i="11"/>
  <c r="M20" i="11" s="1"/>
  <c r="M35" i="11" s="1"/>
  <c r="Q5" i="11"/>
  <c r="Q20" i="11" s="1"/>
  <c r="Q35" i="11" s="1"/>
  <c r="U5" i="11"/>
  <c r="U20" i="11" s="1"/>
  <c r="U35" i="11" s="1"/>
  <c r="Y5" i="11"/>
  <c r="Y20" i="11" s="1"/>
  <c r="Y35" i="11" s="1"/>
  <c r="AC5" i="11"/>
  <c r="AC20" i="11" s="1"/>
  <c r="AC35" i="11" s="1"/>
  <c r="D12" i="11"/>
  <c r="D27" i="11" s="1"/>
  <c r="D42" i="11" s="1"/>
  <c r="H12" i="11"/>
  <c r="H27" i="11" s="1"/>
  <c r="H42" i="11" s="1"/>
  <c r="L12" i="11"/>
  <c r="L27" i="11" s="1"/>
  <c r="L42" i="11" s="1"/>
  <c r="P12" i="11"/>
  <c r="P27" i="11" s="1"/>
  <c r="P42" i="11" s="1"/>
  <c r="T12" i="11"/>
  <c r="T27" i="11" s="1"/>
  <c r="T42" i="11" s="1"/>
  <c r="X12" i="11"/>
  <c r="X27" i="11" s="1"/>
  <c r="X42" i="11" s="1"/>
  <c r="AB12" i="11"/>
  <c r="AB27" i="11" s="1"/>
  <c r="AB42" i="11" s="1"/>
  <c r="AF12" i="11"/>
  <c r="AF27" i="11" s="1"/>
  <c r="AF42" i="11" s="1"/>
  <c r="D8" i="11"/>
  <c r="D23" i="11" s="1"/>
  <c r="D38" i="11" s="1"/>
  <c r="H8" i="11"/>
  <c r="H23" i="11" s="1"/>
  <c r="H38" i="11" s="1"/>
  <c r="L8" i="11"/>
  <c r="L23" i="11" s="1"/>
  <c r="L38" i="11" s="1"/>
  <c r="P8" i="11"/>
  <c r="P23" i="11" s="1"/>
  <c r="P38" i="11" s="1"/>
  <c r="T8" i="11"/>
  <c r="T23" i="11" s="1"/>
  <c r="T38" i="11" s="1"/>
  <c r="X8" i="11"/>
  <c r="X23" i="11" s="1"/>
  <c r="X38" i="11" s="1"/>
  <c r="AB8" i="11"/>
  <c r="AB23" i="11" s="1"/>
  <c r="AB38" i="11" s="1"/>
  <c r="AF8" i="11"/>
  <c r="AF23" i="11" s="1"/>
  <c r="AF38" i="11" s="1"/>
  <c r="AF5" i="11"/>
  <c r="AF20" i="11" s="1"/>
  <c r="AF35" i="11" s="1"/>
  <c r="AA5" i="11"/>
  <c r="AA20" i="11" s="1"/>
  <c r="AA35" i="11" s="1"/>
  <c r="V5" i="11"/>
  <c r="V20" i="11" s="1"/>
  <c r="V35" i="11" s="1"/>
  <c r="P5" i="11"/>
  <c r="P20" i="11" s="1"/>
  <c r="P35" i="11" s="1"/>
  <c r="K5" i="11"/>
  <c r="K20" i="11" s="1"/>
  <c r="K35" i="11" s="1"/>
  <c r="F5" i="11"/>
  <c r="F20" i="11" s="1"/>
  <c r="F35" i="11" s="1"/>
  <c r="C8" i="11"/>
  <c r="C23" i="11" s="1"/>
  <c r="C38" i="11" s="1"/>
  <c r="C13" i="11"/>
  <c r="C28" i="11" s="1"/>
  <c r="C43" i="11" s="1"/>
  <c r="AF13" i="11"/>
  <c r="AF28" i="11" s="1"/>
  <c r="AF43" i="11" s="1"/>
  <c r="AA13" i="11"/>
  <c r="AA28" i="11" s="1"/>
  <c r="AA43" i="11" s="1"/>
  <c r="U13" i="11"/>
  <c r="U28" i="11" s="1"/>
  <c r="U43" i="11" s="1"/>
  <c r="P13" i="11"/>
  <c r="P28" i="11" s="1"/>
  <c r="P43" i="11" s="1"/>
  <c r="K13" i="11"/>
  <c r="K28" i="11" s="1"/>
  <c r="K43" i="11" s="1"/>
  <c r="E13" i="11"/>
  <c r="E28" i="11" s="1"/>
  <c r="E43" i="11" s="1"/>
  <c r="AD12" i="11"/>
  <c r="AD27" i="11" s="1"/>
  <c r="AD42" i="11" s="1"/>
  <c r="Y12" i="11"/>
  <c r="Y27" i="11" s="1"/>
  <c r="Y42" i="11" s="1"/>
  <c r="S12" i="11"/>
  <c r="S27" i="11" s="1"/>
  <c r="S42" i="11" s="1"/>
  <c r="N12" i="11"/>
  <c r="N27" i="11" s="1"/>
  <c r="N42" i="11" s="1"/>
  <c r="I12" i="11"/>
  <c r="I27" i="11" s="1"/>
  <c r="I42" i="11" s="1"/>
  <c r="AC9" i="11"/>
  <c r="AC24" i="11" s="1"/>
  <c r="AC39" i="11" s="1"/>
  <c r="X9" i="11"/>
  <c r="X24" i="11" s="1"/>
  <c r="X39" i="11" s="1"/>
  <c r="S9" i="11"/>
  <c r="S24" i="11" s="1"/>
  <c r="S39" i="11" s="1"/>
  <c r="M9" i="11"/>
  <c r="M24" i="11" s="1"/>
  <c r="M39" i="11" s="1"/>
  <c r="H9" i="11"/>
  <c r="H24" i="11" s="1"/>
  <c r="H39" i="11" s="1"/>
  <c r="AG8" i="11"/>
  <c r="AG23" i="11" s="1"/>
  <c r="AG38" i="11" s="1"/>
  <c r="AA8" i="11"/>
  <c r="AA23" i="11" s="1"/>
  <c r="AA38" i="11" s="1"/>
  <c r="V8" i="11"/>
  <c r="V23" i="11" s="1"/>
  <c r="V38" i="11" s="1"/>
  <c r="Q8" i="11"/>
  <c r="Q23" i="11" s="1"/>
  <c r="Q38" i="11" s="1"/>
  <c r="K8" i="11"/>
  <c r="K23" i="11" s="1"/>
  <c r="K38" i="11" s="1"/>
  <c r="F8" i="11"/>
  <c r="F23" i="11" s="1"/>
  <c r="F38" i="11" s="1"/>
  <c r="F45" i="11"/>
  <c r="J45" i="11"/>
  <c r="N45" i="11"/>
  <c r="R45" i="11"/>
  <c r="V45" i="11"/>
  <c r="Z45" i="11"/>
  <c r="AD45" i="11"/>
  <c r="C45" i="11"/>
  <c r="F11" i="11"/>
  <c r="F26" i="11" s="1"/>
  <c r="F41" i="11" s="1"/>
  <c r="J11" i="11"/>
  <c r="J26" i="11" s="1"/>
  <c r="J41" i="11" s="1"/>
  <c r="N11" i="11"/>
  <c r="N26" i="11" s="1"/>
  <c r="N41" i="11" s="1"/>
  <c r="R11" i="11"/>
  <c r="R26" i="11" s="1"/>
  <c r="R41" i="11" s="1"/>
  <c r="V11" i="11"/>
  <c r="V26" i="11" s="1"/>
  <c r="V41" i="11" s="1"/>
  <c r="Z11" i="11"/>
  <c r="Z26" i="11" s="1"/>
  <c r="Z41" i="11" s="1"/>
  <c r="AD11" i="11"/>
  <c r="AD26" i="11" s="1"/>
  <c r="AD41" i="11" s="1"/>
  <c r="C11" i="11"/>
  <c r="C26" i="11" s="1"/>
  <c r="C41" i="11" s="1"/>
  <c r="F7" i="11"/>
  <c r="F22" i="11" s="1"/>
  <c r="F37" i="11" s="1"/>
  <c r="J7" i="11"/>
  <c r="J22" i="11" s="1"/>
  <c r="J37" i="11" s="1"/>
  <c r="N7" i="11"/>
  <c r="N22" i="11" s="1"/>
  <c r="N37" i="11" s="1"/>
  <c r="R7" i="11"/>
  <c r="R22" i="11" s="1"/>
  <c r="R37" i="11" s="1"/>
  <c r="V7" i="11"/>
  <c r="V22" i="11" s="1"/>
  <c r="V37" i="11" s="1"/>
  <c r="Z7" i="11"/>
  <c r="Z22" i="11" s="1"/>
  <c r="Z37" i="11" s="1"/>
  <c r="AD7" i="11"/>
  <c r="AD22" i="11" s="1"/>
  <c r="AD37" i="11" s="1"/>
  <c r="C7" i="11"/>
  <c r="C22" i="11" s="1"/>
  <c r="C37" i="11" s="1"/>
  <c r="AE5" i="11"/>
  <c r="AE20" i="11" s="1"/>
  <c r="AE35" i="11" s="1"/>
  <c r="Z5" i="11"/>
  <c r="Z20" i="11" s="1"/>
  <c r="Z35" i="11" s="1"/>
  <c r="T5" i="11"/>
  <c r="T20" i="11" s="1"/>
  <c r="T35" i="11" s="1"/>
  <c r="O5" i="11"/>
  <c r="O20" i="11" s="1"/>
  <c r="O35" i="11" s="1"/>
  <c r="J5" i="11"/>
  <c r="J20" i="11" s="1"/>
  <c r="J35" i="11" s="1"/>
  <c r="D5" i="11"/>
  <c r="D20" i="11" s="1"/>
  <c r="D35" i="11" s="1"/>
  <c r="C9" i="11"/>
  <c r="C24" i="11" s="1"/>
  <c r="C39" i="11" s="1"/>
  <c r="AC45" i="11"/>
  <c r="X45" i="11"/>
  <c r="S45" i="11"/>
  <c r="M45" i="11"/>
  <c r="H45" i="11"/>
  <c r="AE13" i="11"/>
  <c r="AE28" i="11" s="1"/>
  <c r="AE43" i="11" s="1"/>
  <c r="Y13" i="11"/>
  <c r="Y28" i="11" s="1"/>
  <c r="Y43" i="11" s="1"/>
  <c r="T13" i="11"/>
  <c r="T28" i="11" s="1"/>
  <c r="T43" i="11" s="1"/>
  <c r="O13" i="11"/>
  <c r="O28" i="11" s="1"/>
  <c r="O43" i="11" s="1"/>
  <c r="I13" i="11"/>
  <c r="I28" i="11" s="1"/>
  <c r="I43" i="11" s="1"/>
  <c r="D13" i="11"/>
  <c r="D28" i="11" s="1"/>
  <c r="D43" i="11" s="1"/>
  <c r="AC12" i="11"/>
  <c r="AC27" i="11" s="1"/>
  <c r="AC42" i="11" s="1"/>
  <c r="W12" i="11"/>
  <c r="W27" i="11" s="1"/>
  <c r="W42" i="11" s="1"/>
  <c r="R12" i="11"/>
  <c r="R27" i="11" s="1"/>
  <c r="R42" i="11" s="1"/>
  <c r="M12" i="11"/>
  <c r="M27" i="11" s="1"/>
  <c r="M42" i="11" s="1"/>
  <c r="G12" i="11"/>
  <c r="G27" i="11" s="1"/>
  <c r="G42" i="11" s="1"/>
  <c r="AF11" i="11"/>
  <c r="AF26" i="11" s="1"/>
  <c r="AF41" i="11" s="1"/>
  <c r="AA11" i="11"/>
  <c r="AA26" i="11" s="1"/>
  <c r="AA41" i="11" s="1"/>
  <c r="U11" i="11"/>
  <c r="U26" i="11" s="1"/>
  <c r="U41" i="11" s="1"/>
  <c r="P11" i="11"/>
  <c r="P26" i="11" s="1"/>
  <c r="P41" i="11" s="1"/>
  <c r="K11" i="11"/>
  <c r="K26" i="11" s="1"/>
  <c r="K41" i="11" s="1"/>
  <c r="E11" i="11"/>
  <c r="E26" i="11" s="1"/>
  <c r="E41" i="11" s="1"/>
  <c r="AG9" i="11"/>
  <c r="AG24" i="11" s="1"/>
  <c r="AG39" i="11" s="1"/>
  <c r="AB9" i="11"/>
  <c r="AB24" i="11" s="1"/>
  <c r="AB39" i="11" s="1"/>
  <c r="W9" i="11"/>
  <c r="W24" i="11" s="1"/>
  <c r="W39" i="11" s="1"/>
  <c r="Q9" i="11"/>
  <c r="Q24" i="11" s="1"/>
  <c r="Q39" i="11" s="1"/>
  <c r="L9" i="11"/>
  <c r="L24" i="11" s="1"/>
  <c r="L39" i="11" s="1"/>
  <c r="G9" i="11"/>
  <c r="G24" i="11" s="1"/>
  <c r="G39" i="11" s="1"/>
  <c r="AE8" i="11"/>
  <c r="AE23" i="11" s="1"/>
  <c r="AE38" i="11" s="1"/>
  <c r="Z8" i="11"/>
  <c r="Z23" i="11" s="1"/>
  <c r="Z38" i="11" s="1"/>
  <c r="U8" i="11"/>
  <c r="U23" i="11" s="1"/>
  <c r="U38" i="11" s="1"/>
  <c r="O8" i="11"/>
  <c r="O23" i="11" s="1"/>
  <c r="O38" i="11" s="1"/>
  <c r="J8" i="11"/>
  <c r="J23" i="11" s="1"/>
  <c r="J38" i="11" s="1"/>
  <c r="E8" i="11"/>
  <c r="E23" i="11" s="1"/>
  <c r="E38" i="11" s="1"/>
  <c r="AC7" i="11"/>
  <c r="AC22" i="11" s="1"/>
  <c r="AC37" i="11" s="1"/>
  <c r="X7" i="11"/>
  <c r="X22" i="11" s="1"/>
  <c r="X37" i="11" s="1"/>
  <c r="S7" i="11"/>
  <c r="S22" i="11" s="1"/>
  <c r="S37" i="11" s="1"/>
  <c r="M7" i="11"/>
  <c r="M22" i="11" s="1"/>
  <c r="M37" i="11" s="1"/>
  <c r="H7" i="11"/>
  <c r="H22" i="11" s="1"/>
  <c r="H37" i="11" s="1"/>
  <c r="D14" i="11"/>
  <c r="D29" i="11" s="1"/>
  <c r="D44" i="11" s="1"/>
  <c r="H14" i="11"/>
  <c r="H29" i="11" s="1"/>
  <c r="H44" i="11" s="1"/>
  <c r="L14" i="11"/>
  <c r="L29" i="11" s="1"/>
  <c r="L44" i="11" s="1"/>
  <c r="P14" i="11"/>
  <c r="P29" i="11" s="1"/>
  <c r="P44" i="11" s="1"/>
  <c r="T14" i="11"/>
  <c r="T29" i="11" s="1"/>
  <c r="T44" i="11" s="1"/>
  <c r="X14" i="11"/>
  <c r="X29" i="11" s="1"/>
  <c r="X44" i="11" s="1"/>
  <c r="AB14" i="11"/>
  <c r="AB29" i="11" s="1"/>
  <c r="AB44" i="11" s="1"/>
  <c r="AF14" i="11"/>
  <c r="AF29" i="11" s="1"/>
  <c r="AF44" i="11" s="1"/>
  <c r="D10" i="11"/>
  <c r="D25" i="11" s="1"/>
  <c r="D40" i="11" s="1"/>
  <c r="H10" i="11"/>
  <c r="H25" i="11" s="1"/>
  <c r="H40" i="11" s="1"/>
  <c r="L10" i="11"/>
  <c r="L25" i="11" s="1"/>
  <c r="L40" i="11" s="1"/>
  <c r="P10" i="11"/>
  <c r="P25" i="11" s="1"/>
  <c r="P40" i="11" s="1"/>
  <c r="T10" i="11"/>
  <c r="T25" i="11" s="1"/>
  <c r="T40" i="11" s="1"/>
  <c r="X10" i="11"/>
  <c r="X25" i="11" s="1"/>
  <c r="X40" i="11" s="1"/>
  <c r="AB10" i="11"/>
  <c r="AB25" i="11" s="1"/>
  <c r="AB40" i="11" s="1"/>
  <c r="AF10" i="11"/>
  <c r="AF25" i="11" s="1"/>
  <c r="AF40" i="11" s="1"/>
  <c r="D6" i="11"/>
  <c r="D21" i="11" s="1"/>
  <c r="D36" i="11" s="1"/>
  <c r="H6" i="11"/>
  <c r="H21" i="11" s="1"/>
  <c r="H36" i="11" s="1"/>
  <c r="L6" i="11"/>
  <c r="L21" i="11" s="1"/>
  <c r="L36" i="11" s="1"/>
  <c r="P6" i="11"/>
  <c r="P21" i="11" s="1"/>
  <c r="P36" i="11" s="1"/>
  <c r="T6" i="11"/>
  <c r="T21" i="11" s="1"/>
  <c r="T36" i="11" s="1"/>
  <c r="X6" i="11"/>
  <c r="X21" i="11" s="1"/>
  <c r="X36" i="11" s="1"/>
  <c r="AB6" i="11"/>
  <c r="AB21" i="11" s="1"/>
  <c r="AB36" i="11" s="1"/>
  <c r="AF6" i="11"/>
  <c r="AF21" i="11" s="1"/>
  <c r="AF36" i="11" s="1"/>
  <c r="AD5" i="11"/>
  <c r="AD20" i="11" s="1"/>
  <c r="AD35" i="11" s="1"/>
  <c r="X5" i="11"/>
  <c r="X20" i="11" s="1"/>
  <c r="X35" i="11" s="1"/>
  <c r="S5" i="11"/>
  <c r="S20" i="11" s="1"/>
  <c r="S35" i="11" s="1"/>
  <c r="N5" i="11"/>
  <c r="N20" i="11" s="1"/>
  <c r="N35" i="11" s="1"/>
  <c r="H5" i="11"/>
  <c r="H20" i="11" s="1"/>
  <c r="H35" i="11" s="1"/>
  <c r="C5" i="11"/>
  <c r="C10" i="11"/>
  <c r="C25" i="11" s="1"/>
  <c r="C40" i="11" s="1"/>
  <c r="AG45" i="11"/>
  <c r="AB45" i="11"/>
  <c r="W45" i="11"/>
  <c r="Q45" i="11"/>
  <c r="L45" i="11"/>
  <c r="G45" i="11"/>
  <c r="AE14" i="11"/>
  <c r="AE29" i="11" s="1"/>
  <c r="AE44" i="11" s="1"/>
  <c r="Z14" i="11"/>
  <c r="Z29" i="11" s="1"/>
  <c r="Z44" i="11" s="1"/>
  <c r="U14" i="11"/>
  <c r="U29" i="11" s="1"/>
  <c r="U44" i="11" s="1"/>
  <c r="O14" i="11"/>
  <c r="O29" i="11" s="1"/>
  <c r="O44" i="11" s="1"/>
  <c r="J14" i="11"/>
  <c r="J29" i="11" s="1"/>
  <c r="J44" i="11" s="1"/>
  <c r="E14" i="11"/>
  <c r="E29" i="11" s="1"/>
  <c r="E44" i="11" s="1"/>
  <c r="AC13" i="11"/>
  <c r="AC28" i="11" s="1"/>
  <c r="AC43" i="11" s="1"/>
  <c r="X13" i="11"/>
  <c r="X28" i="11" s="1"/>
  <c r="X43" i="11" s="1"/>
  <c r="S13" i="11"/>
  <c r="S28" i="11" s="1"/>
  <c r="S43" i="11" s="1"/>
  <c r="M13" i="11"/>
  <c r="M28" i="11" s="1"/>
  <c r="M43" i="11" s="1"/>
  <c r="H13" i="11"/>
  <c r="H28" i="11" s="1"/>
  <c r="H43" i="11" s="1"/>
  <c r="AG12" i="11"/>
  <c r="AG27" i="11" s="1"/>
  <c r="AG42" i="11" s="1"/>
  <c r="AA12" i="11"/>
  <c r="AA27" i="11" s="1"/>
  <c r="AA42" i="11" s="1"/>
  <c r="V12" i="11"/>
  <c r="V27" i="11" s="1"/>
  <c r="V42" i="11" s="1"/>
  <c r="Q12" i="11"/>
  <c r="Q27" i="11" s="1"/>
  <c r="Q42" i="11" s="1"/>
  <c r="K12" i="11"/>
  <c r="K27" i="11" s="1"/>
  <c r="K42" i="11" s="1"/>
  <c r="F12" i="11"/>
  <c r="F27" i="11" s="1"/>
  <c r="F42" i="11" s="1"/>
  <c r="AE11" i="11"/>
  <c r="AE26" i="11" s="1"/>
  <c r="AE41" i="11" s="1"/>
  <c r="Y11" i="11"/>
  <c r="Y26" i="11" s="1"/>
  <c r="Y41" i="11" s="1"/>
  <c r="T11" i="11"/>
  <c r="T26" i="11" s="1"/>
  <c r="T41" i="11" s="1"/>
  <c r="O11" i="11"/>
  <c r="O26" i="11" s="1"/>
  <c r="O41" i="11" s="1"/>
  <c r="I11" i="11"/>
  <c r="I26" i="11" s="1"/>
  <c r="I41" i="11" s="1"/>
  <c r="D11" i="11"/>
  <c r="D26" i="11" s="1"/>
  <c r="D41" i="11" s="1"/>
  <c r="AC10" i="11"/>
  <c r="AC25" i="11" s="1"/>
  <c r="AC40" i="11" s="1"/>
  <c r="W10" i="11"/>
  <c r="W25" i="11" s="1"/>
  <c r="W40" i="11" s="1"/>
  <c r="R10" i="11"/>
  <c r="R25" i="11" s="1"/>
  <c r="R40" i="11" s="1"/>
  <c r="M10" i="11"/>
  <c r="M25" i="11" s="1"/>
  <c r="M40" i="11" s="1"/>
  <c r="G10" i="11"/>
  <c r="G25" i="11" s="1"/>
  <c r="G40" i="11" s="1"/>
  <c r="AF9" i="11"/>
  <c r="AF24" i="11" s="1"/>
  <c r="AF39" i="11" s="1"/>
  <c r="AA9" i="11"/>
  <c r="AA24" i="11" s="1"/>
  <c r="AA39" i="11" s="1"/>
  <c r="U9" i="11"/>
  <c r="U24" i="11" s="1"/>
  <c r="U39" i="11" s="1"/>
  <c r="P9" i="11"/>
  <c r="P24" i="11" s="1"/>
  <c r="P39" i="11" s="1"/>
  <c r="K9" i="11"/>
  <c r="K24" i="11" s="1"/>
  <c r="K39" i="11" s="1"/>
  <c r="E9" i="11"/>
  <c r="E24" i="11" s="1"/>
  <c r="E39" i="11" s="1"/>
  <c r="AD8" i="11"/>
  <c r="AD23" i="11" s="1"/>
  <c r="AD38" i="11" s="1"/>
  <c r="Y8" i="11"/>
  <c r="Y23" i="11" s="1"/>
  <c r="Y38" i="11" s="1"/>
  <c r="S8" i="11"/>
  <c r="S23" i="11" s="1"/>
  <c r="S38" i="11" s="1"/>
  <c r="N8" i="11"/>
  <c r="N23" i="11" s="1"/>
  <c r="N38" i="11" s="1"/>
  <c r="I8" i="11"/>
  <c r="I23" i="11" s="1"/>
  <c r="I38" i="11" s="1"/>
  <c r="AG7" i="11"/>
  <c r="AG22" i="11" s="1"/>
  <c r="AG37" i="11" s="1"/>
  <c r="AB7" i="11"/>
  <c r="AB22" i="11" s="1"/>
  <c r="AB37" i="11" s="1"/>
  <c r="W7" i="11"/>
  <c r="W22" i="11" s="1"/>
  <c r="W37" i="11" s="1"/>
  <c r="Q7" i="11"/>
  <c r="Q22" i="11" s="1"/>
  <c r="Q37" i="11" s="1"/>
  <c r="L7" i="11"/>
  <c r="L22" i="11" s="1"/>
  <c r="L37" i="11" s="1"/>
  <c r="G7" i="11"/>
  <c r="G22" i="11" s="1"/>
  <c r="G37" i="11" s="1"/>
  <c r="AE6" i="11"/>
  <c r="AE21" i="11" s="1"/>
  <c r="AE36" i="11" s="1"/>
  <c r="Z6" i="11"/>
  <c r="Z21" i="11" s="1"/>
  <c r="Z36" i="11" s="1"/>
  <c r="U6" i="11"/>
  <c r="U21" i="11" s="1"/>
  <c r="U36" i="11" s="1"/>
  <c r="O6" i="11"/>
  <c r="O21" i="11" s="1"/>
  <c r="O36" i="11" s="1"/>
  <c r="J6" i="11"/>
  <c r="J21" i="11" s="1"/>
  <c r="J36" i="11" s="1"/>
  <c r="E6" i="11"/>
  <c r="E21" i="11" s="1"/>
  <c r="E36" i="11" s="1"/>
  <c r="C51" i="26" l="1"/>
  <c r="C53" i="26" s="1"/>
  <c r="AB100" i="11"/>
  <c r="AB102" i="11" s="1"/>
  <c r="G14" i="24"/>
  <c r="D100" i="11"/>
  <c r="D102" i="11" s="1"/>
  <c r="P100" i="11"/>
  <c r="P102" i="11" s="1"/>
  <c r="L100" i="11"/>
  <c r="L102" i="11" s="1"/>
  <c r="K100" i="11"/>
  <c r="K102" i="11" s="1"/>
  <c r="AC100" i="11"/>
  <c r="AC102" i="11" s="1"/>
  <c r="B65" i="11"/>
  <c r="C80" i="11"/>
  <c r="C95" i="11" s="1"/>
  <c r="AA100" i="11"/>
  <c r="AA102" i="11" s="1"/>
  <c r="W100" i="11"/>
  <c r="W102" i="11" s="1"/>
  <c r="J100" i="11"/>
  <c r="J102" i="11" s="1"/>
  <c r="AE100" i="11"/>
  <c r="AE102" i="11" s="1"/>
  <c r="Q100" i="11"/>
  <c r="Q102" i="11" s="1"/>
  <c r="AG100" i="11"/>
  <c r="AG102" i="11" s="1"/>
  <c r="B62" i="11"/>
  <c r="C77" i="11"/>
  <c r="C92" i="11" s="1"/>
  <c r="Z100" i="11"/>
  <c r="Z102" i="11" s="1"/>
  <c r="N100" i="11"/>
  <c r="N102" i="11" s="1"/>
  <c r="C76" i="11"/>
  <c r="C91" i="11" s="1"/>
  <c r="B61" i="11"/>
  <c r="G100" i="11"/>
  <c r="G102" i="11" s="1"/>
  <c r="V100" i="11"/>
  <c r="V102" i="11" s="1"/>
  <c r="C88" i="11"/>
  <c r="B58" i="11"/>
  <c r="X100" i="11"/>
  <c r="X102" i="11" s="1"/>
  <c r="O100" i="11"/>
  <c r="O102" i="11" s="1"/>
  <c r="E100" i="11"/>
  <c r="E102" i="11" s="1"/>
  <c r="U100" i="11"/>
  <c r="U102" i="11" s="1"/>
  <c r="S100" i="11"/>
  <c r="S102" i="11" s="1"/>
  <c r="M100" i="11"/>
  <c r="M102" i="11" s="1"/>
  <c r="C90" i="11"/>
  <c r="B60" i="11"/>
  <c r="H100" i="11"/>
  <c r="H102" i="11" s="1"/>
  <c r="B67" i="11"/>
  <c r="F100" i="11"/>
  <c r="F102" i="11" s="1"/>
  <c r="R100" i="11"/>
  <c r="R102" i="11" s="1"/>
  <c r="AF100" i="11"/>
  <c r="AF102" i="11" s="1"/>
  <c r="AD100" i="11"/>
  <c r="AD102" i="11" s="1"/>
  <c r="T100" i="11"/>
  <c r="T102" i="11" s="1"/>
  <c r="I100" i="11"/>
  <c r="I102" i="11" s="1"/>
  <c r="Y100" i="11"/>
  <c r="Y102" i="11" s="1"/>
  <c r="C78" i="11"/>
  <c r="C93" i="11" s="1"/>
  <c r="B63" i="11"/>
  <c r="C20" i="11"/>
  <c r="C35" i="11" s="1"/>
  <c r="C47" i="11" s="1"/>
  <c r="C49" i="11" s="1"/>
  <c r="B5" i="11"/>
  <c r="C81" i="11"/>
  <c r="C96" i="11" s="1"/>
  <c r="B66" i="11"/>
  <c r="U47" i="11"/>
  <c r="U49" i="11" s="1"/>
  <c r="X47" i="11"/>
  <c r="X49" i="11" s="1"/>
  <c r="O47" i="11"/>
  <c r="O49" i="11" s="1"/>
  <c r="F47" i="11"/>
  <c r="F49" i="11" s="1"/>
  <c r="AA47" i="11"/>
  <c r="AA49" i="11" s="1"/>
  <c r="E47" i="11"/>
  <c r="E49" i="11" s="1"/>
  <c r="L47" i="11"/>
  <c r="L49" i="11" s="1"/>
  <c r="H47" i="11"/>
  <c r="H49" i="11" s="1"/>
  <c r="T47" i="11"/>
  <c r="T49" i="11" s="1"/>
  <c r="K47" i="11"/>
  <c r="K49" i="11" s="1"/>
  <c r="AG47" i="11"/>
  <c r="AG49" i="11" s="1"/>
  <c r="N47" i="11"/>
  <c r="N49" i="11" s="1"/>
  <c r="D47" i="11"/>
  <c r="D49" i="11" s="1"/>
  <c r="Z47" i="11"/>
  <c r="Z49" i="11" s="1"/>
  <c r="P47" i="11"/>
  <c r="P49" i="11" s="1"/>
  <c r="AC47" i="11"/>
  <c r="AC49" i="11" s="1"/>
  <c r="M47" i="11"/>
  <c r="M49" i="11" s="1"/>
  <c r="G47" i="11"/>
  <c r="G49" i="11" s="1"/>
  <c r="R47" i="11"/>
  <c r="R49" i="11" s="1"/>
  <c r="W47" i="11"/>
  <c r="W49" i="11" s="1"/>
  <c r="AD47" i="11"/>
  <c r="AD49" i="11" s="1"/>
  <c r="AF47" i="11"/>
  <c r="AF49" i="11" s="1"/>
  <c r="Q47" i="11"/>
  <c r="Q49" i="11" s="1"/>
  <c r="S47" i="11"/>
  <c r="S49" i="11" s="1"/>
  <c r="J47" i="11"/>
  <c r="J49" i="11" s="1"/>
  <c r="AE47" i="11"/>
  <c r="AE49" i="11" s="1"/>
  <c r="V47" i="11"/>
  <c r="V49" i="11" s="1"/>
  <c r="Y47" i="11"/>
  <c r="Y49" i="11" s="1"/>
  <c r="I47" i="11"/>
  <c r="I49" i="11" s="1"/>
  <c r="AB47" i="11"/>
  <c r="AB49" i="11" s="1"/>
  <c r="B6" i="11"/>
  <c r="B10" i="11"/>
  <c r="B12" i="11"/>
  <c r="B8" i="11"/>
  <c r="B7" i="11"/>
  <c r="B14" i="11"/>
  <c r="B9" i="11"/>
  <c r="C52" i="26" l="1"/>
  <c r="C52" i="11"/>
  <c r="C50" i="1" s="1"/>
  <c r="B52" i="11"/>
  <c r="C49" i="1" s="1"/>
  <c r="C51" i="1" s="1"/>
  <c r="B68" i="11"/>
  <c r="C83" i="11"/>
  <c r="C98" i="11" s="1"/>
  <c r="C100" i="11" s="1"/>
  <c r="C102" i="11" s="1"/>
  <c r="B11" i="11"/>
  <c r="B105" i="11" l="1"/>
  <c r="B13" i="11"/>
  <c r="C51" i="25" l="1"/>
  <c r="C53" i="25" s="1"/>
  <c r="C52" i="25"/>
</calcChain>
</file>

<file path=xl/sharedStrings.xml><?xml version="1.0" encoding="utf-8"?>
<sst xmlns="http://schemas.openxmlformats.org/spreadsheetml/2006/main" count="1061" uniqueCount="199">
  <si>
    <t>Veteran Name</t>
  </si>
  <si>
    <t>Employee</t>
  </si>
  <si>
    <t>Units</t>
  </si>
  <si>
    <t>Total</t>
  </si>
  <si>
    <t>Purchased Non-Employee Good/Service</t>
  </si>
  <si>
    <t>Vendor</t>
  </si>
  <si>
    <t>Total Non-Employee Goods/Services</t>
  </si>
  <si>
    <t>Sandy Sue</t>
  </si>
  <si>
    <t>Betty Lou</t>
  </si>
  <si>
    <t>Brandon Harris</t>
  </si>
  <si>
    <t>Sarah Watts</t>
  </si>
  <si>
    <t>Grab Bars</t>
  </si>
  <si>
    <t>Ace Contracting</t>
  </si>
  <si>
    <t>Unit Cost</t>
  </si>
  <si>
    <t>Veteran SSN</t>
  </si>
  <si>
    <t>Laundry Service</t>
  </si>
  <si>
    <t>Transportation</t>
  </si>
  <si>
    <t>Mr. Clean</t>
  </si>
  <si>
    <t>Self-Directed</t>
  </si>
  <si>
    <t>Tina Turner</t>
  </si>
  <si>
    <t>Total Employee Services</t>
  </si>
  <si>
    <t>Employer Taxes and Workers' Comp</t>
  </si>
  <si>
    <t>Snow King</t>
  </si>
  <si>
    <t>Adult Day Care</t>
  </si>
  <si>
    <t>Monthly Actual Expenses</t>
  </si>
  <si>
    <t>Total Veteran Spending This Month</t>
  </si>
  <si>
    <t>Personal Care/Day Care/Respite Service</t>
  </si>
  <si>
    <t>Text from Monthly Spending Plan</t>
  </si>
  <si>
    <t>Day in Month service was provided</t>
  </si>
  <si>
    <t>Days Care was provided</t>
  </si>
  <si>
    <t>Month 1</t>
  </si>
  <si>
    <t>Monthly Veteran Spending Report: (Month/Year)</t>
  </si>
  <si>
    <t>*Converting To Text</t>
  </si>
  <si>
    <t>Month 2</t>
  </si>
  <si>
    <t>Count and List Days</t>
  </si>
  <si>
    <t>count and list days</t>
  </si>
  <si>
    <t>01</t>
  </si>
  <si>
    <t>02</t>
  </si>
  <si>
    <t>03</t>
  </si>
  <si>
    <t>04</t>
  </si>
  <si>
    <t>05</t>
  </si>
  <si>
    <t>06</t>
  </si>
  <si>
    <t>07</t>
  </si>
  <si>
    <t>08</t>
  </si>
  <si>
    <t>09</t>
  </si>
  <si>
    <t>Month 3</t>
  </si>
  <si>
    <t>Month 4</t>
  </si>
  <si>
    <t>Month 5</t>
  </si>
  <si>
    <t>Month 6</t>
  </si>
  <si>
    <t>Month 7</t>
  </si>
  <si>
    <t>Month 8</t>
  </si>
  <si>
    <t>Month 9</t>
  </si>
  <si>
    <t>Month 10</t>
  </si>
  <si>
    <t>Month 11</t>
  </si>
  <si>
    <t>Month 12</t>
  </si>
  <si>
    <t>Month 13</t>
  </si>
  <si>
    <t>Month 13 (if applicable)</t>
  </si>
  <si>
    <t>Date Invoiced</t>
  </si>
  <si>
    <t>Invoice Amount</t>
  </si>
  <si>
    <t>Date Reimbursed by VA</t>
  </si>
  <si>
    <t>Payment Amount</t>
  </si>
  <si>
    <t>Difference in Payment</t>
  </si>
  <si>
    <t>Length of Time for Payment (Days)</t>
  </si>
  <si>
    <t>Veteran Name:</t>
  </si>
  <si>
    <t>Date Veteran Initially Assessed:</t>
  </si>
  <si>
    <t>Case-Mix Level or Score:</t>
  </si>
  <si>
    <t>Date Veteran Initiates Services:</t>
  </si>
  <si>
    <t xml:space="preserve">Total Invoiced to VA to Date: </t>
  </si>
  <si>
    <t>Personal Care</t>
  </si>
  <si>
    <t>John Doe</t>
  </si>
  <si>
    <t>15,16,17,18,19,20,21, 22,23,24,25,26,27,28,29,30</t>
  </si>
  <si>
    <t>Monthly Veteran Spending Report: (January 2021)</t>
  </si>
  <si>
    <t>Day(s) of Service</t>
  </si>
  <si>
    <t>Lawn Care</t>
  </si>
  <si>
    <t>Lawn Care, Inc.</t>
  </si>
  <si>
    <t>Daily VDC Rate for This Month</t>
  </si>
  <si>
    <t>Annual VDC Budget Remaining</t>
  </si>
  <si>
    <t>Admin Fee:</t>
  </si>
  <si>
    <t xml:space="preserve">Total VDC Budget Spent to Date: </t>
  </si>
  <si>
    <t>Annual VDC Budget Allocation:</t>
  </si>
  <si>
    <t xml:space="preserve">Annual VDC Budget Remaining: </t>
  </si>
  <si>
    <t>VDC Payment Tracking</t>
  </si>
  <si>
    <t>Medication</t>
  </si>
  <si>
    <t>Pharmacy, LLC</t>
  </si>
  <si>
    <t>Meals</t>
  </si>
  <si>
    <t>Average Monthly Veteran Budget</t>
  </si>
  <si>
    <t>Monthly Admin Fee</t>
  </si>
  <si>
    <t>Referring VAMC</t>
  </si>
  <si>
    <t>District of Columbia VAMC</t>
  </si>
  <si>
    <t>Case-Mix Level</t>
  </si>
  <si>
    <t>D</t>
  </si>
  <si>
    <t>January 2021-February 2022</t>
  </si>
  <si>
    <t>Number of Unique Days in Month Where Personal Care, Day Care, and Respite Service was Provided by Paid VDC Provider</t>
  </si>
  <si>
    <t>123-45-6789</t>
  </si>
  <si>
    <t>Total Units 
(Hours or Days)</t>
  </si>
  <si>
    <t>Rate to Employee 
(Per Hour or Day)</t>
  </si>
  <si>
    <t>Convenient Meals, LLC</t>
  </si>
  <si>
    <t>Authorization Period 
(Start and End Date)</t>
  </si>
  <si>
    <t>Aging/Disability 
Services Contact</t>
  </si>
  <si>
    <t>Total Veteran Budget 
(Includes Monthly Admin Fee)</t>
  </si>
  <si>
    <t>Actual Unique Days in the Month Where Care was Provided 
(i.e., Days to Invoice For)</t>
  </si>
  <si>
    <t>VDC Budget Spent to Date</t>
  </si>
  <si>
    <t>Yard Service</t>
  </si>
  <si>
    <t>Lawn King, LLC</t>
  </si>
  <si>
    <t>14,17,19,21</t>
  </si>
  <si>
    <t>Orange Cab</t>
  </si>
  <si>
    <t>Food Express, Inc.</t>
  </si>
  <si>
    <t>Month</t>
  </si>
  <si>
    <t>01,03,14,16,25</t>
  </si>
  <si>
    <t>Wheelchair Ramp</t>
  </si>
  <si>
    <t>Supplies, LLC</t>
  </si>
  <si>
    <t>Qwik Taxi, Inc</t>
  </si>
  <si>
    <t>Adult Care, LLC</t>
  </si>
  <si>
    <t>02,04,05,08,11,18,20,26</t>
  </si>
  <si>
    <t>Laundromats, Inc</t>
  </si>
  <si>
    <t>Snow Removal</t>
  </si>
  <si>
    <t>Clear Roads, LLC</t>
  </si>
  <si>
    <t>Nancy Jane</t>
  </si>
  <si>
    <t>03,15,20,22,31</t>
  </si>
  <si>
    <t>Home Cleaning</t>
  </si>
  <si>
    <t>Clean Houses, Inc</t>
  </si>
  <si>
    <t>Sue Ellie</t>
  </si>
  <si>
    <t>15,20,30</t>
  </si>
  <si>
    <t>Rides R Us</t>
  </si>
  <si>
    <t>Apothecary, Inc</t>
  </si>
  <si>
    <t>Laundromat, LLC</t>
  </si>
  <si>
    <t>01,02,03,04,05,06,15</t>
  </si>
  <si>
    <t>#1 Mowers, LLC</t>
  </si>
  <si>
    <t>Rides on Us</t>
  </si>
  <si>
    <t>Personal Caterers, Inc</t>
  </si>
  <si>
    <t>Respite Care</t>
  </si>
  <si>
    <t>Michael John</t>
  </si>
  <si>
    <t>01,08,15,22</t>
  </si>
  <si>
    <t>Grocery Assistance</t>
  </si>
  <si>
    <t>Personal Shopper, LLC</t>
  </si>
  <si>
    <t>Cleaners Xpress</t>
  </si>
  <si>
    <t>Point A to B</t>
  </si>
  <si>
    <t>Paul Allen</t>
  </si>
  <si>
    <t>06,09,14,19,20,29</t>
  </si>
  <si>
    <t>Fast Raking</t>
  </si>
  <si>
    <t>Good Food, Inc</t>
  </si>
  <si>
    <t>Fast Cleaning</t>
  </si>
  <si>
    <t>John Jones</t>
  </si>
  <si>
    <t>04,07,09,11,15,18,20,24,28,30</t>
  </si>
  <si>
    <t>EZ Cab</t>
  </si>
  <si>
    <t>Cleaners &amp; Co</t>
  </si>
  <si>
    <t>Pharma Inc</t>
  </si>
  <si>
    <t>Alex Day</t>
  </si>
  <si>
    <t>01,02,03,04,15,18,20</t>
  </si>
  <si>
    <t>Rakes &amp; More</t>
  </si>
  <si>
    <t>Shopping 4 U</t>
  </si>
  <si>
    <t>Stop N Wash</t>
  </si>
  <si>
    <t>Mary Sue</t>
  </si>
  <si>
    <t>06,09,27</t>
  </si>
  <si>
    <t>Speedy Rides, LLC</t>
  </si>
  <si>
    <t>Snow Begone Inc</t>
  </si>
  <si>
    <t>One Stop Shop</t>
  </si>
  <si>
    <t>Kelly Jane</t>
  </si>
  <si>
    <t>John Lock</t>
  </si>
  <si>
    <t>03,05,06,08,11,16,18,20,22,25,28,31</t>
  </si>
  <si>
    <t>EZ Shopping, LLC</t>
  </si>
  <si>
    <t>Catering 4 U</t>
  </si>
  <si>
    <t>Clean Interiors Inc</t>
  </si>
  <si>
    <t>Annual VDC Budget Remaining (From previous month)</t>
  </si>
  <si>
    <t>Glossary of Terms</t>
  </si>
  <si>
    <r>
      <t xml:space="preserve">Any cell highlighted in </t>
    </r>
    <r>
      <rPr>
        <i/>
        <sz val="12"/>
        <color theme="3"/>
        <rFont val="Calibri"/>
        <family val="2"/>
        <scheme val="minor"/>
      </rPr>
      <t>blue</t>
    </r>
    <r>
      <rPr>
        <i/>
        <sz val="12"/>
        <color theme="1"/>
        <rFont val="Calibri"/>
        <family val="2"/>
        <scheme val="minor"/>
      </rPr>
      <t xml:space="preserve">, </t>
    </r>
    <r>
      <rPr>
        <i/>
        <sz val="12"/>
        <color theme="5"/>
        <rFont val="Calibri"/>
        <family val="2"/>
        <scheme val="minor"/>
      </rPr>
      <t>red</t>
    </r>
    <r>
      <rPr>
        <i/>
        <sz val="12"/>
        <color theme="1"/>
        <rFont val="Calibri"/>
        <family val="2"/>
        <scheme val="minor"/>
      </rPr>
      <t>,</t>
    </r>
    <r>
      <rPr>
        <i/>
        <sz val="12"/>
        <color rgb="FFD7D339"/>
        <rFont val="Calibri"/>
        <family val="2"/>
        <scheme val="minor"/>
      </rPr>
      <t xml:space="preserve"> yellow</t>
    </r>
    <r>
      <rPr>
        <i/>
        <sz val="12"/>
        <color theme="1"/>
        <rFont val="Calibri"/>
        <family val="2"/>
        <scheme val="minor"/>
      </rPr>
      <t xml:space="preserve">, or </t>
    </r>
    <r>
      <rPr>
        <i/>
        <sz val="12"/>
        <color theme="9"/>
        <rFont val="Calibri"/>
        <family val="2"/>
        <scheme val="minor"/>
      </rPr>
      <t>orange</t>
    </r>
    <r>
      <rPr>
        <i/>
        <sz val="12"/>
        <color theme="1"/>
        <rFont val="Calibri"/>
        <family val="2"/>
        <scheme val="minor"/>
      </rPr>
      <t xml:space="preserve"> will be automatically populated and will be populated after manual input in the fillable cells by the VDC provider. Each table includes sample data to demonstrate the input format of each cell. The following lists the cells/columns that requires manual input from the VDC provider:</t>
    </r>
  </si>
  <si>
    <t>VDC Service Report Background</t>
  </si>
  <si>
    <t>VDC Service Report Components</t>
  </si>
  <si>
    <t>VDC Service Report Instructions</t>
  </si>
  <si>
    <t>VDC programs can use this VDC Monthly Services Report template to track Veteran VDC spending by documenting actual spending. VDC providers are required to send VDC Coordinators a copy of the Monthly Service Report every month. The Monthly Service Report will include:</t>
  </si>
  <si>
    <t>This template includes an Invoice Tracker, which provides a high-level view of the Veteran's actual spending for each month. The Invoice Tracker tab also includes space for VDC programs to track reimbursement and payment by the VA for services rendered each month.</t>
  </si>
  <si>
    <t>Monthly Service Reports are submitted to the referring VAMC for two purposes:</t>
  </si>
  <si>
    <r>
      <t xml:space="preserve">• Invoice Tracker: VDC programs should input the Veteran's identifying information in the table on the top of the tab. The </t>
    </r>
    <r>
      <rPr>
        <i/>
        <sz val="11"/>
        <color theme="1"/>
        <rFont val="Calibri"/>
        <family val="2"/>
        <scheme val="minor"/>
      </rPr>
      <t>VDC Payment Tracking</t>
    </r>
    <r>
      <rPr>
        <sz val="11"/>
        <color theme="1"/>
        <rFont val="Calibri"/>
        <family val="2"/>
        <scheme val="minor"/>
      </rPr>
      <t xml:space="preserve"> table includes columns to be filled out by the VDC provider (i.e., Date Invoiced, Date Invoiced by VA, and Payment Amount).</t>
    </r>
  </si>
  <si>
    <r>
      <t xml:space="preserve">• </t>
    </r>
    <r>
      <rPr>
        <b/>
        <sz val="11"/>
        <color theme="1"/>
        <rFont val="Calibri"/>
        <family val="2"/>
        <scheme val="minor"/>
      </rPr>
      <t>Case-Mix Level/Score</t>
    </r>
    <r>
      <rPr>
        <sz val="11"/>
        <color theme="1"/>
        <rFont val="Calibri"/>
        <family val="2"/>
        <scheme val="minor"/>
      </rPr>
      <t xml:space="preserve"> - Dollar amount that is the average monthly authorized service spending amount for the individual Veteran (i.e., the case-mix rate).</t>
    </r>
  </si>
  <si>
    <r>
      <t xml:space="preserve">• </t>
    </r>
    <r>
      <rPr>
        <b/>
        <sz val="11"/>
        <color theme="1"/>
        <rFont val="Calibri"/>
        <family val="2"/>
        <scheme val="minor"/>
      </rPr>
      <t>Monthly Admin Fee</t>
    </r>
    <r>
      <rPr>
        <sz val="11"/>
        <color theme="1"/>
        <rFont val="Calibri"/>
        <family val="2"/>
        <scheme val="minor"/>
      </rPr>
      <t xml:space="preserve"> - Monthly fee paid to VDC provider for person-centered counseling services and financial management services (FMS) as well as program administration provided to the Veteran. This is set at 22% of case-mix level D.</t>
    </r>
  </si>
  <si>
    <r>
      <t xml:space="preserve">• </t>
    </r>
    <r>
      <rPr>
        <b/>
        <sz val="11"/>
        <color theme="1"/>
        <rFont val="Calibri"/>
        <family val="2"/>
        <scheme val="minor"/>
      </rPr>
      <t>Personal Care/Day Care/Respite Service</t>
    </r>
    <r>
      <rPr>
        <sz val="11"/>
        <color theme="1"/>
        <rFont val="Calibri"/>
        <family val="2"/>
        <scheme val="minor"/>
      </rPr>
      <t xml:space="preserve"> - Worker hired and employed by the Veteran to assist with activities of daily living (ADLs) or instrumental ADLs.</t>
    </r>
  </si>
  <si>
    <r>
      <t xml:space="preserve">• </t>
    </r>
    <r>
      <rPr>
        <b/>
        <sz val="11"/>
        <color theme="1"/>
        <rFont val="Calibri"/>
        <family val="2"/>
        <scheme val="minor"/>
      </rPr>
      <t>Total Veteran Budget</t>
    </r>
    <r>
      <rPr>
        <sz val="11"/>
        <color theme="1"/>
        <rFont val="Calibri"/>
        <family val="2"/>
        <scheme val="minor"/>
      </rPr>
      <t xml:space="preserve"> - Total amount of money available to Veteran to spend on services and goods and includes the Monthly Admin Fee.</t>
    </r>
  </si>
  <si>
    <t>The template includes tabs for twelve calendar months, with an optional thirteenth month if services were rendered over the course of 365 days spanning thirteen months.</t>
  </si>
  <si>
    <r>
      <t xml:space="preserve">• </t>
    </r>
    <r>
      <rPr>
        <b/>
        <sz val="11"/>
        <color theme="1"/>
        <rFont val="Calibri"/>
        <family val="2"/>
        <scheme val="minor"/>
      </rPr>
      <t>Average Monthly Veteran Budget</t>
    </r>
    <r>
      <rPr>
        <sz val="11"/>
        <color theme="1"/>
        <rFont val="Calibri"/>
        <family val="2"/>
        <scheme val="minor"/>
      </rPr>
      <t xml:space="preserve"> - Average monthly amount of money available to Veteran to spend on services and goods. </t>
    </r>
    <r>
      <rPr>
        <i/>
        <u/>
        <sz val="11"/>
        <color theme="1"/>
        <rFont val="Calibri"/>
        <family val="2"/>
        <scheme val="minor"/>
      </rPr>
      <t>This does not include the Monthly Admin Fee.</t>
    </r>
  </si>
  <si>
    <t>• The Veteran’s monthly case-mix rate;</t>
  </si>
  <si>
    <t>• The monthly administrative rate;</t>
  </si>
  <si>
    <t>• A breakout of goods and services purchased in the month by employee, good, and service;</t>
  </si>
  <si>
    <t>• The total Veteran spending during the authorization period (not including the monthly administrative fee); and</t>
  </si>
  <si>
    <t>• The total amount of invoices (which includes Veteran spending as well as the monthly administrative fee).</t>
  </si>
  <si>
    <t>1) VAMCs are required to verify all spending incurred by the Veteran is included in the approved spending plan - VAMCs will not reimburse for any services not included in the spending plan; and</t>
  </si>
  <si>
    <t>2) VAMCs are required to verify that reimbursement to a VDC provider for a Veteran does not exceed the Veteran's authorized budget. Tracking total spending during the authorization ensures total spending does not exceed the total authorized budget.</t>
  </si>
  <si>
    <r>
      <t xml:space="preserve">• </t>
    </r>
    <r>
      <rPr>
        <b/>
        <sz val="11"/>
        <color theme="1"/>
        <rFont val="Calibri"/>
        <family val="2"/>
        <scheme val="minor"/>
      </rPr>
      <t>Purchased Non-Employee Good/Service</t>
    </r>
    <r>
      <rPr>
        <sz val="11"/>
        <color theme="1"/>
        <rFont val="Calibri"/>
        <family val="2"/>
        <scheme val="minor"/>
      </rPr>
      <t xml:space="preserve"> - A good or service that a Veteran purchases, as approved in the Veteran's VDC spending plan. Here are a few examples of purchased non-employee good/service: </t>
    </r>
    <r>
      <rPr>
        <i/>
        <sz val="11"/>
        <color theme="1"/>
        <rFont val="Calibri"/>
        <family val="2"/>
        <scheme val="minor"/>
      </rPr>
      <t>small electric appliances that allow the Veteran to safely prepare meals (i.e., microwave), home modifications or medical equipment to include grab bars, lift chairs, and specialized beds, snow removal in order to gain access to and from the Veteran's home and/or vehicle.</t>
    </r>
  </si>
  <si>
    <r>
      <t xml:space="preserve">• </t>
    </r>
    <r>
      <rPr>
        <b/>
        <sz val="11"/>
        <color theme="1"/>
        <rFont val="Calibri"/>
        <family val="2"/>
        <scheme val="minor"/>
      </rPr>
      <t xml:space="preserve">Emergency Back-up Care </t>
    </r>
    <r>
      <rPr>
        <sz val="11"/>
        <color theme="1"/>
        <rFont val="Calibri"/>
        <family val="2"/>
        <scheme val="minor"/>
      </rPr>
      <t xml:space="preserve">- Veteran spending in a given month that is due to emergency care. Here is an example of emergency back-up care: </t>
    </r>
    <r>
      <rPr>
        <i/>
        <sz val="11"/>
        <color theme="1"/>
        <rFont val="Calibri"/>
        <family val="2"/>
        <scheme val="minor"/>
      </rPr>
      <t>A Veteran’s primary caregiver plans to take a two-week vacation. As outlined in the VDC spending plan, the Veteran will need to temporarily use a care agency to help with their personal care needs, which is more expensive than the hourly wage of the caregiver going on vacation. Therefore, this increase in spending may exceed the average monthly case-mix rate during this month.</t>
    </r>
  </si>
  <si>
    <t>Emergency Back-Up Care</t>
  </si>
  <si>
    <t>Total Emergency Back-Up Care</t>
  </si>
  <si>
    <r>
      <t xml:space="preserve">• </t>
    </r>
    <r>
      <rPr>
        <b/>
        <sz val="11"/>
        <color theme="1"/>
        <rFont val="Calibri"/>
        <family val="2"/>
        <scheme val="minor"/>
      </rPr>
      <t>Planned Purchases</t>
    </r>
    <r>
      <rPr>
        <sz val="11"/>
        <color theme="1"/>
        <rFont val="Calibri"/>
        <family val="2"/>
        <scheme val="minor"/>
      </rPr>
      <t xml:space="preserve"> - Amount of money approved in the Veteran's VDC spending plan towards a good or service. Here is an example of planned purchases: </t>
    </r>
    <r>
      <rPr>
        <i/>
        <sz val="11"/>
        <color theme="1"/>
        <rFont val="Calibri"/>
        <family val="2"/>
        <scheme val="minor"/>
      </rPr>
      <t>A Veteran includes a one-time purchase of $800 in their approved VDC spending plan for a modified lift bed. In the month in which this purchase is made, spending will exceed the average monthly case-mix rate.</t>
    </r>
  </si>
  <si>
    <t>In each monthly tab, there is space for the VDC provider to input the Veteran's identifying information, the average monthly Veteran budget, monthly admin fee, and the services and/or goods the Veteran purchases on a monthly basis, including information on emergency back-up care and planned purchases. Below are more specific instructions and a glossary of terms to assist in completing the report.</t>
  </si>
  <si>
    <t>• Month 1: VDC programs should input the Veteran's identifying information in the table at the top of the tab. The VDC Provider will manually input the average monthly Veteran budget and monthly admin fee in the second table. The VDC provider will then fill out the Personal Care/Day Care/Respite Service, Purchased Non-Employee Good/Service, Emergency Back-Up Care, and Planned Purchases tables, as applicable. Please note the "Day(s) of Service" column in the Personal Care/Day Care/Respite Service table requires any number less than ten to be entered with a leading zero (e.g., 01, 05, 09).</t>
  </si>
  <si>
    <t>• Months 2 - 13: VDC programs should input the Veteran's identifying information in the table at the top of each tab. The VDC provider will then fill out the Personal Care/Day Care/Respite Service, Purchased Non-Employee Good/Service, Emergency Back-Up Care, and Planned Purchases tables, as applicable. Please note the "Day(s) of Service" column in the Personal Care/Day Care/Respite Service table requires any number less than ten to be entered with a leading zero (e.g., 01, 05, 09).</t>
  </si>
  <si>
    <t>Planned Purchases</t>
  </si>
  <si>
    <t>Total Planned Purchases</t>
  </si>
  <si>
    <t>01, 07, 10, 24, 25</t>
  </si>
  <si>
    <t>Assessment Fee</t>
  </si>
  <si>
    <t>Employer Taxers and Workers' Comp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</si>
</sst>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i/>
      <sz val="11"/>
      <color theme="1"/>
      <name val="Calibri"/>
      <family val="2"/>
      <scheme val="minor"/>
    </font>
    <font>
      <b/>
      <sz val="14"/>
      <color theme="1"/>
      <name val="Calibri"/>
      <family val="2"/>
      <scheme val="minor"/>
    </font>
    <font>
      <b/>
      <sz val="11"/>
      <name val="Calibri"/>
      <family val="2"/>
      <scheme val="minor"/>
    </font>
    <font>
      <b/>
      <sz val="16"/>
      <color rgb="FFFF0000"/>
      <name val="Calibri"/>
      <family val="2"/>
      <scheme val="minor"/>
    </font>
    <font>
      <u/>
      <sz val="11"/>
      <color theme="1"/>
      <name val="Calibri"/>
      <family val="2"/>
      <scheme val="minor"/>
    </font>
    <font>
      <i/>
      <sz val="11"/>
      <color theme="1"/>
      <name val="Calibri"/>
      <family val="2"/>
      <scheme val="minor"/>
    </font>
    <font>
      <b/>
      <u/>
      <sz val="11"/>
      <color theme="1"/>
      <name val="Calibri"/>
      <family val="2"/>
      <scheme val="minor"/>
    </font>
    <font>
      <b/>
      <i/>
      <sz val="11"/>
      <name val="Calibri"/>
      <family val="2"/>
      <scheme val="minor"/>
    </font>
    <font>
      <sz val="11"/>
      <name val="Calibri"/>
      <family val="2"/>
      <scheme val="minor"/>
    </font>
    <font>
      <b/>
      <i/>
      <sz val="11"/>
      <color rgb="FF960000"/>
      <name val="Calibri"/>
      <family val="2"/>
      <scheme val="minor"/>
    </font>
    <font>
      <sz val="14"/>
      <color theme="1"/>
      <name val="Calibri"/>
      <family val="2"/>
      <scheme val="minor"/>
    </font>
    <font>
      <sz val="11"/>
      <color rgb="FF960000"/>
      <name val="Calibri"/>
      <family val="2"/>
      <scheme val="minor"/>
    </font>
    <font>
      <b/>
      <i/>
      <sz val="12"/>
      <color theme="1"/>
      <name val="Calibri"/>
      <family val="2"/>
      <scheme val="minor"/>
    </font>
    <font>
      <b/>
      <i/>
      <sz val="12"/>
      <name val="Calibri"/>
      <family val="2"/>
      <scheme val="minor"/>
    </font>
    <font>
      <b/>
      <sz val="12"/>
      <color theme="1"/>
      <name val="Calibri"/>
      <family val="2"/>
      <scheme val="minor"/>
    </font>
    <font>
      <i/>
      <sz val="12"/>
      <color theme="1"/>
      <name val="Calibri"/>
      <family val="2"/>
      <scheme val="minor"/>
    </font>
    <font>
      <i/>
      <sz val="12"/>
      <color theme="3"/>
      <name val="Calibri"/>
      <family val="2"/>
      <scheme val="minor"/>
    </font>
    <font>
      <i/>
      <sz val="12"/>
      <color theme="5"/>
      <name val="Calibri"/>
      <family val="2"/>
      <scheme val="minor"/>
    </font>
    <font>
      <i/>
      <sz val="12"/>
      <color rgb="FFD7D339"/>
      <name val="Calibri"/>
      <family val="2"/>
      <scheme val="minor"/>
    </font>
    <font>
      <i/>
      <sz val="12"/>
      <color theme="9"/>
      <name val="Calibri"/>
      <family val="2"/>
      <scheme val="minor"/>
    </font>
    <font>
      <i/>
      <u/>
      <sz val="11"/>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9F7B3"/>
        <bgColor indexed="64"/>
      </patternFill>
    </fill>
  </fills>
  <borders count="78">
    <border>
      <left/>
      <right/>
      <top/>
      <bottom/>
      <diagonal/>
    </border>
    <border>
      <left style="medium">
        <color auto="1"/>
      </left>
      <right style="thin">
        <color auto="1"/>
      </right>
      <top style="medium">
        <color auto="1"/>
      </top>
      <bottom style="dashed">
        <color auto="1"/>
      </bottom>
      <diagonal/>
    </border>
    <border>
      <left style="thin">
        <color auto="1"/>
      </left>
      <right style="medium">
        <color auto="1"/>
      </right>
      <top style="medium">
        <color auto="1"/>
      </top>
      <bottom style="dashed">
        <color auto="1"/>
      </bottom>
      <diagonal/>
    </border>
    <border>
      <left style="medium">
        <color auto="1"/>
      </left>
      <right style="thin">
        <color auto="1"/>
      </right>
      <top style="dashed">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medium">
        <color auto="1"/>
      </right>
      <top style="dashed">
        <color auto="1"/>
      </top>
      <bottom style="dashed">
        <color auto="1"/>
      </bottom>
      <diagonal/>
    </border>
    <border>
      <left style="medium">
        <color auto="1"/>
      </left>
      <right style="thin">
        <color auto="1"/>
      </right>
      <top style="dashed">
        <color auto="1"/>
      </top>
      <bottom style="medium">
        <color auto="1"/>
      </bottom>
      <diagonal/>
    </border>
    <border>
      <left style="thin">
        <color auto="1"/>
      </left>
      <right style="thin">
        <color auto="1"/>
      </right>
      <top style="dashed">
        <color auto="1"/>
      </top>
      <bottom style="medium">
        <color auto="1"/>
      </bottom>
      <diagonal/>
    </border>
    <border>
      <left style="thin">
        <color auto="1"/>
      </left>
      <right style="medium">
        <color auto="1"/>
      </right>
      <top style="dashed">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dashed">
        <color auto="1"/>
      </bottom>
      <diagonal/>
    </border>
    <border>
      <left style="thin">
        <color auto="1"/>
      </left>
      <right/>
      <top style="dashed">
        <color auto="1"/>
      </top>
      <bottom style="dashed">
        <color auto="1"/>
      </bottom>
      <diagonal/>
    </border>
    <border>
      <left style="thin">
        <color auto="1"/>
      </left>
      <right/>
      <top style="dashed">
        <color auto="1"/>
      </top>
      <bottom style="medium">
        <color auto="1"/>
      </bottom>
      <diagonal/>
    </border>
    <border>
      <left style="thin">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right style="medium">
        <color auto="1"/>
      </right>
      <top style="medium">
        <color auto="1"/>
      </top>
      <bottom style="dashed">
        <color auto="1"/>
      </bottom>
      <diagonal/>
    </border>
    <border>
      <left/>
      <right style="medium">
        <color auto="1"/>
      </right>
      <top style="dashed">
        <color auto="1"/>
      </top>
      <bottom style="dashed">
        <color auto="1"/>
      </bottom>
      <diagonal/>
    </border>
    <border>
      <left/>
      <right style="medium">
        <color auto="1"/>
      </right>
      <top style="dashed">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medium">
        <color auto="1"/>
      </left>
      <right/>
      <top style="dashed">
        <color auto="1"/>
      </top>
      <bottom style="dashed">
        <color auto="1"/>
      </bottom>
      <diagonal/>
    </border>
    <border>
      <left style="medium">
        <color auto="1"/>
      </left>
      <right style="thin">
        <color auto="1"/>
      </right>
      <top style="dashed">
        <color auto="1"/>
      </top>
      <bottom/>
      <diagonal/>
    </border>
    <border>
      <left style="medium">
        <color auto="1"/>
      </left>
      <right style="thin">
        <color auto="1"/>
      </right>
      <top/>
      <bottom style="medium">
        <color auto="1"/>
      </bottom>
      <diagonal/>
    </border>
    <border>
      <left style="thin">
        <color auto="1"/>
      </left>
      <right style="thin">
        <color auto="1"/>
      </right>
      <top style="dashed">
        <color auto="1"/>
      </top>
      <bottom/>
      <diagonal/>
    </border>
    <border>
      <left style="medium">
        <color auto="1"/>
      </left>
      <right style="thin">
        <color auto="1"/>
      </right>
      <top/>
      <bottom/>
      <diagonal/>
    </border>
    <border>
      <left/>
      <right/>
      <top style="medium">
        <color auto="1"/>
      </top>
      <bottom/>
      <diagonal/>
    </border>
    <border>
      <left style="thin">
        <color auto="1"/>
      </left>
      <right/>
      <top/>
      <bottom style="dashed">
        <color auto="1"/>
      </bottom>
      <diagonal/>
    </border>
    <border>
      <left/>
      <right style="medium">
        <color auto="1"/>
      </right>
      <top style="dashed">
        <color auto="1"/>
      </top>
      <bottom/>
      <diagonal/>
    </border>
    <border>
      <left/>
      <right style="medium">
        <color auto="1"/>
      </right>
      <top/>
      <bottom style="medium">
        <color auto="1"/>
      </bottom>
      <diagonal/>
    </border>
    <border>
      <left style="medium">
        <color auto="1"/>
      </left>
      <right/>
      <top style="medium">
        <color auto="1"/>
      </top>
      <bottom style="dashed">
        <color auto="1"/>
      </bottom>
      <diagonal/>
    </border>
    <border>
      <left style="medium">
        <color auto="1"/>
      </left>
      <right/>
      <top style="dashed">
        <color auto="1"/>
      </top>
      <bottom style="medium">
        <color auto="1"/>
      </bottom>
      <diagonal/>
    </border>
    <border>
      <left style="medium">
        <color auto="1"/>
      </left>
      <right/>
      <top/>
      <bottom style="medium">
        <color auto="1"/>
      </bottom>
      <diagonal/>
    </border>
    <border>
      <left/>
      <right/>
      <top/>
      <bottom style="medium">
        <color auto="1"/>
      </bottom>
      <diagonal/>
    </border>
    <border>
      <left style="thin">
        <color auto="1"/>
      </left>
      <right/>
      <top style="dashed">
        <color auto="1"/>
      </top>
      <bottom/>
      <diagonal/>
    </border>
    <border>
      <left/>
      <right style="thin">
        <color auto="1"/>
      </right>
      <top/>
      <bottom style="medium">
        <color auto="1"/>
      </bottom>
      <diagonal/>
    </border>
    <border>
      <left style="medium">
        <color auto="1"/>
      </left>
      <right/>
      <top/>
      <bottom/>
      <diagonal/>
    </border>
    <border>
      <left/>
      <right style="thin">
        <color auto="1"/>
      </right>
      <top/>
      <bottom/>
      <diagonal/>
    </border>
    <border>
      <left/>
      <right style="medium">
        <color auto="1"/>
      </right>
      <top/>
      <bottom/>
      <diagonal/>
    </border>
    <border>
      <left style="thin">
        <color auto="1"/>
      </left>
      <right style="medium">
        <color auto="1"/>
      </right>
      <top style="medium">
        <color auto="1"/>
      </top>
      <bottom style="thin">
        <color indexed="64"/>
      </bottom>
      <diagonal/>
    </border>
    <border>
      <left style="thin">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style="thin">
        <color auto="1"/>
      </right>
      <top/>
      <bottom style="dashed">
        <color auto="1"/>
      </bottom>
      <diagonal/>
    </border>
    <border>
      <left style="thin">
        <color auto="1"/>
      </left>
      <right style="thin">
        <color auto="1"/>
      </right>
      <top/>
      <bottom style="dashed">
        <color auto="1"/>
      </bottom>
      <diagonal/>
    </border>
    <border>
      <left style="thin">
        <color auto="1"/>
      </left>
      <right style="medium">
        <color auto="1"/>
      </right>
      <top/>
      <bottom style="dashed">
        <color auto="1"/>
      </bottom>
      <diagonal/>
    </border>
    <border>
      <left style="medium">
        <color auto="1"/>
      </left>
      <right style="thin">
        <color auto="1"/>
      </right>
      <top style="dashed">
        <color auto="1"/>
      </top>
      <bottom style="thin">
        <color indexed="64"/>
      </bottom>
      <diagonal/>
    </border>
    <border>
      <left style="thin">
        <color auto="1"/>
      </left>
      <right style="thin">
        <color auto="1"/>
      </right>
      <top style="dashed">
        <color auto="1"/>
      </top>
      <bottom style="thin">
        <color indexed="64"/>
      </bottom>
      <diagonal/>
    </border>
    <border>
      <left style="thin">
        <color auto="1"/>
      </left>
      <right/>
      <top style="dashed">
        <color auto="1"/>
      </top>
      <bottom style="thin">
        <color indexed="64"/>
      </bottom>
      <diagonal/>
    </border>
    <border>
      <left style="thin">
        <color auto="1"/>
      </left>
      <right style="medium">
        <color auto="1"/>
      </right>
      <top style="dashed">
        <color auto="1"/>
      </top>
      <bottom style="thin">
        <color indexed="64"/>
      </bottom>
      <diagonal/>
    </border>
    <border>
      <left style="thin">
        <color auto="1"/>
      </left>
      <right style="medium">
        <color auto="1"/>
      </right>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style="medium">
        <color auto="1"/>
      </left>
      <right style="thin">
        <color indexed="64"/>
      </right>
      <top style="thin">
        <color indexed="64"/>
      </top>
      <bottom style="medium">
        <color auto="1"/>
      </bottom>
      <diagonal/>
    </border>
    <border>
      <left/>
      <right/>
      <top style="dashed">
        <color indexed="64"/>
      </top>
      <bottom style="thin">
        <color indexed="64"/>
      </bottom>
      <diagonal/>
    </border>
    <border>
      <left/>
      <right style="medium">
        <color auto="1"/>
      </right>
      <top style="dashed">
        <color indexed="64"/>
      </top>
      <bottom style="thin">
        <color indexed="64"/>
      </bottom>
      <diagonal/>
    </border>
    <border>
      <left style="medium">
        <color auto="1"/>
      </left>
      <right/>
      <top style="dashed">
        <color auto="1"/>
      </top>
      <bottom style="thin">
        <color indexed="64"/>
      </bottom>
      <diagonal/>
    </border>
    <border>
      <left style="medium">
        <color auto="1"/>
      </left>
      <right style="thin">
        <color auto="1"/>
      </right>
      <top style="medium">
        <color auto="1"/>
      </top>
      <bottom style="thin">
        <color indexed="64"/>
      </bottom>
      <diagonal/>
    </border>
    <border>
      <left style="thin">
        <color auto="1"/>
      </left>
      <right style="thin">
        <color auto="1"/>
      </right>
      <top style="medium">
        <color auto="1"/>
      </top>
      <bottom style="thin">
        <color indexed="64"/>
      </bottom>
      <diagonal/>
    </border>
    <border>
      <left/>
      <right style="medium">
        <color auto="1"/>
      </right>
      <top style="thin">
        <color indexed="64"/>
      </top>
      <bottom style="medium">
        <color auto="1"/>
      </bottom>
      <diagonal/>
    </border>
    <border>
      <left style="medium">
        <color auto="1"/>
      </left>
      <right/>
      <top style="medium">
        <color auto="1"/>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style="thin">
        <color indexed="64"/>
      </top>
      <bottom style="thin">
        <color indexed="64"/>
      </bottom>
      <diagonal/>
    </border>
    <border>
      <left style="thin">
        <color auto="1"/>
      </left>
      <right style="thin">
        <color auto="1"/>
      </right>
      <top style="thin">
        <color indexed="64"/>
      </top>
      <bottom style="thin">
        <color indexed="64"/>
      </bottom>
      <diagonal/>
    </border>
    <border>
      <left/>
      <right style="thin">
        <color auto="1"/>
      </right>
      <top/>
      <bottom style="thin">
        <color indexed="64"/>
      </bottom>
      <diagonal/>
    </border>
    <border>
      <left style="medium">
        <color auto="1"/>
      </left>
      <right/>
      <top style="thin">
        <color indexed="64"/>
      </top>
      <bottom style="medium">
        <color auto="1"/>
      </bottom>
      <diagonal/>
    </border>
    <border>
      <left/>
      <right style="thin">
        <color auto="1"/>
      </right>
      <top style="dashed">
        <color auto="1"/>
      </top>
      <bottom style="medium">
        <color indexed="64"/>
      </bottom>
      <diagonal/>
    </border>
    <border>
      <left style="thin">
        <color indexed="64"/>
      </left>
      <right style="thin">
        <color indexed="64"/>
      </right>
      <top style="thin">
        <color indexed="64"/>
      </top>
      <bottom/>
      <diagonal/>
    </border>
    <border>
      <left style="thin">
        <color indexed="64"/>
      </left>
      <right style="thin">
        <color auto="1"/>
      </right>
      <top/>
      <bottom style="dotted">
        <color indexed="64"/>
      </bottom>
      <diagonal/>
    </border>
    <border>
      <left/>
      <right style="thin">
        <color indexed="64"/>
      </right>
      <top style="dashed">
        <color indexed="64"/>
      </top>
      <bottom style="thin">
        <color indexed="64"/>
      </bottom>
      <diagonal/>
    </border>
    <border>
      <left/>
      <right style="thin">
        <color auto="1"/>
      </right>
      <top style="medium">
        <color auto="1"/>
      </top>
      <bottom style="thin">
        <color indexed="64"/>
      </bottom>
      <diagonal/>
    </border>
    <border>
      <left style="thin">
        <color auto="1"/>
      </left>
      <right style="medium">
        <color auto="1"/>
      </right>
      <top/>
      <bottom style="thin">
        <color indexed="64"/>
      </bottom>
      <diagonal/>
    </border>
    <border>
      <left style="thin">
        <color auto="1"/>
      </left>
      <right style="medium">
        <color auto="1"/>
      </right>
      <top style="thin">
        <color indexed="64"/>
      </top>
      <bottom style="dashed">
        <color indexed="64"/>
      </bottom>
      <diagonal/>
    </border>
    <border>
      <left style="thin">
        <color auto="1"/>
      </left>
      <right style="thin">
        <color auto="1"/>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auto="1"/>
      </left>
      <right/>
      <top style="thin">
        <color indexed="64"/>
      </top>
      <bottom style="medium">
        <color auto="1"/>
      </bottom>
      <diagonal/>
    </border>
    <border>
      <left/>
      <right style="thin">
        <color indexed="64"/>
      </right>
      <top/>
      <bottom style="dashed">
        <color indexed="64"/>
      </bottom>
      <diagonal/>
    </border>
  </borders>
  <cellStyleXfs count="2">
    <xf numFmtId="0" fontId="0" fillId="0" borderId="0"/>
    <xf numFmtId="44" fontId="1" fillId="0" borderId="0" applyFont="0" applyFill="0" applyBorder="0" applyAlignment="0" applyProtection="0"/>
  </cellStyleXfs>
  <cellXfs count="280">
    <xf numFmtId="0" fontId="0" fillId="0" borderId="0" xfId="0"/>
    <xf numFmtId="0" fontId="2" fillId="0" borderId="0" xfId="0" applyFont="1"/>
    <xf numFmtId="44" fontId="0" fillId="0" borderId="0" xfId="1" applyFont="1"/>
    <xf numFmtId="0" fontId="0" fillId="0" borderId="0" xfId="0" applyFont="1"/>
    <xf numFmtId="0" fontId="0" fillId="0" borderId="0" xfId="0" applyFont="1" applyFill="1"/>
    <xf numFmtId="17" fontId="0" fillId="0" borderId="0" xfId="0" applyNumberFormat="1"/>
    <xf numFmtId="0" fontId="2" fillId="0" borderId="1" xfId="0" applyFont="1" applyBorder="1"/>
    <xf numFmtId="0" fontId="2" fillId="0" borderId="3" xfId="0" applyFont="1" applyBorder="1"/>
    <xf numFmtId="0" fontId="0" fillId="0" borderId="3" xfId="0" applyFont="1" applyBorder="1" applyAlignment="1">
      <alignment wrapText="1"/>
    </xf>
    <xf numFmtId="164" fontId="0" fillId="0" borderId="4" xfId="0" applyNumberFormat="1" applyFont="1" applyBorder="1" applyAlignment="1">
      <alignment horizontal="center" wrapText="1"/>
    </xf>
    <xf numFmtId="0" fontId="3" fillId="0" borderId="0" xfId="0" applyFont="1" applyBorder="1" applyAlignment="1">
      <alignment horizontal="right"/>
    </xf>
    <xf numFmtId="49" fontId="0" fillId="0" borderId="0" xfId="0" applyNumberFormat="1"/>
    <xf numFmtId="2" fontId="0" fillId="0" borderId="0" xfId="0" applyNumberFormat="1"/>
    <xf numFmtId="0" fontId="7" fillId="0" borderId="0" xfId="0" applyFont="1"/>
    <xf numFmtId="0" fontId="0" fillId="0" borderId="0" xfId="0" applyAlignment="1">
      <alignment wrapText="1"/>
    </xf>
    <xf numFmtId="0" fontId="0" fillId="0" borderId="3" xfId="0" applyBorder="1"/>
    <xf numFmtId="0" fontId="0" fillId="0" borderId="6" xfId="0" applyBorder="1"/>
    <xf numFmtId="14" fontId="0" fillId="0" borderId="4" xfId="0" applyNumberFormat="1" applyBorder="1" applyAlignment="1">
      <alignment horizontal="center" wrapText="1"/>
    </xf>
    <xf numFmtId="164" fontId="0" fillId="0" borderId="4" xfId="0" applyNumberFormat="1" applyBorder="1" applyAlignment="1">
      <alignment horizontal="center" wrapText="1"/>
    </xf>
    <xf numFmtId="14" fontId="0" fillId="0" borderId="7" xfId="0" applyNumberFormat="1" applyBorder="1" applyAlignment="1">
      <alignment horizontal="center" wrapText="1"/>
    </xf>
    <xf numFmtId="164" fontId="0" fillId="0" borderId="7" xfId="0" applyNumberFormat="1" applyBorder="1" applyAlignment="1">
      <alignment horizontal="center" wrapText="1"/>
    </xf>
    <xf numFmtId="0" fontId="2" fillId="0" borderId="6" xfId="0" applyFont="1" applyBorder="1"/>
    <xf numFmtId="164" fontId="0" fillId="0" borderId="4" xfId="0" applyNumberFormat="1" applyFont="1" applyBorder="1" applyAlignment="1">
      <alignment horizontal="center" vertical="center" wrapText="1"/>
    </xf>
    <xf numFmtId="0" fontId="0" fillId="0" borderId="11" xfId="0" applyFont="1" applyBorder="1" applyAlignment="1">
      <alignment horizontal="left"/>
    </xf>
    <xf numFmtId="3" fontId="0" fillId="0" borderId="4" xfId="0" applyNumberFormat="1" applyFont="1" applyBorder="1" applyAlignment="1">
      <alignment horizontal="center" vertical="center" wrapText="1"/>
    </xf>
    <xf numFmtId="0" fontId="5" fillId="0" borderId="0" xfId="0" applyFont="1" applyAlignment="1">
      <alignment horizontal="center"/>
    </xf>
    <xf numFmtId="0" fontId="0" fillId="0" borderId="4" xfId="0" applyFont="1" applyBorder="1" applyAlignment="1">
      <alignment wrapText="1"/>
    </xf>
    <xf numFmtId="0" fontId="2" fillId="0" borderId="31" xfId="0" applyFont="1" applyBorder="1" applyAlignment="1"/>
    <xf numFmtId="0" fontId="0" fillId="0" borderId="15" xfId="0" applyFont="1" applyBorder="1" applyAlignment="1"/>
    <xf numFmtId="164" fontId="0" fillId="0" borderId="4" xfId="0" applyNumberFormat="1" applyFont="1" applyBorder="1" applyAlignment="1">
      <alignment horizontal="center"/>
    </xf>
    <xf numFmtId="0" fontId="2" fillId="0" borderId="20" xfId="0" applyFont="1" applyBorder="1" applyAlignment="1">
      <alignment wrapText="1"/>
    </xf>
    <xf numFmtId="0" fontId="5" fillId="0" borderId="0" xfId="0" applyFont="1" applyAlignment="1">
      <alignment horizontal="left"/>
    </xf>
    <xf numFmtId="0" fontId="2" fillId="0" borderId="22" xfId="0" applyFont="1" applyBorder="1" applyAlignment="1">
      <alignment horizontal="left" vertical="center"/>
    </xf>
    <xf numFmtId="0" fontId="8" fillId="0" borderId="0" xfId="0" applyFont="1" applyBorder="1"/>
    <xf numFmtId="0" fontId="4" fillId="0" borderId="0" xfId="0" applyFont="1" applyBorder="1" applyAlignment="1">
      <alignment wrapText="1"/>
    </xf>
    <xf numFmtId="0" fontId="4" fillId="0" borderId="38" xfId="0" applyFont="1" applyBorder="1" applyAlignment="1">
      <alignment wrapText="1"/>
    </xf>
    <xf numFmtId="164" fontId="3" fillId="0" borderId="0" xfId="0" applyNumberFormat="1" applyFont="1" applyFill="1" applyBorder="1"/>
    <xf numFmtId="0" fontId="9" fillId="0" borderId="0" xfId="0" applyFont="1"/>
    <xf numFmtId="0" fontId="0" fillId="0" borderId="0" xfId="0" applyBorder="1"/>
    <xf numFmtId="0" fontId="4" fillId="0" borderId="0" xfId="0" applyFont="1" applyBorder="1" applyAlignment="1"/>
    <xf numFmtId="164" fontId="2" fillId="0" borderId="0" xfId="0" applyNumberFormat="1" applyFont="1" applyFill="1" applyBorder="1" applyAlignment="1"/>
    <xf numFmtId="164" fontId="4" fillId="0" borderId="0" xfId="0" applyNumberFormat="1" applyFont="1" applyFill="1" applyBorder="1" applyAlignment="1"/>
    <xf numFmtId="0" fontId="0" fillId="0" borderId="0" xfId="0" applyFont="1" applyBorder="1" applyAlignment="1"/>
    <xf numFmtId="164" fontId="0" fillId="0" borderId="0" xfId="0" applyNumberFormat="1" applyFont="1" applyBorder="1" applyAlignment="1"/>
    <xf numFmtId="1" fontId="0" fillId="0" borderId="0" xfId="0" applyNumberFormat="1" applyFont="1" applyBorder="1" applyAlignment="1"/>
    <xf numFmtId="164" fontId="0" fillId="0" borderId="0" xfId="0" applyNumberFormat="1" applyFont="1" applyFill="1" applyBorder="1" applyAlignment="1"/>
    <xf numFmtId="0" fontId="0" fillId="0" borderId="26" xfId="0" applyFont="1" applyBorder="1" applyAlignment="1"/>
    <xf numFmtId="0" fontId="0" fillId="0" borderId="0" xfId="0" applyFont="1" applyBorder="1"/>
    <xf numFmtId="0" fontId="2" fillId="0" borderId="32" xfId="0" applyFont="1" applyBorder="1" applyAlignment="1">
      <alignment horizontal="left" vertical="center"/>
    </xf>
    <xf numFmtId="0" fontId="5" fillId="0" borderId="0" xfId="0" applyFont="1" applyBorder="1" applyAlignment="1">
      <alignment horizontal="center"/>
    </xf>
    <xf numFmtId="0" fontId="0" fillId="0" borderId="0" xfId="0" applyFont="1" applyBorder="1" applyAlignment="1">
      <alignment wrapText="1"/>
    </xf>
    <xf numFmtId="49" fontId="0" fillId="0" borderId="0" xfId="0" applyNumberFormat="1" applyFont="1" applyBorder="1" applyAlignment="1">
      <alignment vertical="center" wrapText="1"/>
    </xf>
    <xf numFmtId="49" fontId="0" fillId="0" borderId="5" xfId="0" applyNumberFormat="1" applyFont="1" applyBorder="1" applyAlignment="1">
      <alignment vertical="center" wrapText="1"/>
    </xf>
    <xf numFmtId="0" fontId="0" fillId="0" borderId="8" xfId="0" applyFont="1" applyBorder="1" applyAlignment="1">
      <alignment horizontal="left" vertical="center"/>
    </xf>
    <xf numFmtId="164" fontId="2" fillId="0" borderId="0" xfId="1" applyNumberFormat="1" applyFont="1" applyFill="1" applyBorder="1" applyAlignment="1"/>
    <xf numFmtId="3" fontId="0" fillId="0" borderId="4" xfId="0" applyNumberFormat="1" applyFont="1" applyBorder="1" applyAlignment="1">
      <alignment horizontal="center"/>
    </xf>
    <xf numFmtId="164" fontId="0" fillId="0" borderId="21" xfId="0" applyNumberFormat="1" applyFont="1" applyBorder="1" applyAlignment="1">
      <alignment horizontal="center"/>
    </xf>
    <xf numFmtId="1" fontId="0" fillId="0" borderId="21" xfId="0" applyNumberFormat="1" applyFont="1" applyBorder="1" applyAlignment="1">
      <alignment horizontal="center"/>
    </xf>
    <xf numFmtId="1" fontId="0" fillId="0" borderId="4" xfId="0" applyNumberFormat="1" applyFont="1" applyBorder="1" applyAlignment="1">
      <alignment horizontal="center"/>
    </xf>
    <xf numFmtId="0" fontId="0" fillId="0" borderId="44" xfId="0" applyFont="1" applyBorder="1" applyAlignment="1">
      <alignment wrapText="1"/>
    </xf>
    <xf numFmtId="0" fontId="0" fillId="0" borderId="45" xfId="0" applyFont="1" applyBorder="1" applyAlignment="1">
      <alignment wrapText="1"/>
    </xf>
    <xf numFmtId="164" fontId="0" fillId="0" borderId="45" xfId="0" applyNumberFormat="1" applyFont="1" applyBorder="1" applyAlignment="1">
      <alignment horizontal="center" wrapText="1"/>
    </xf>
    <xf numFmtId="0" fontId="0" fillId="0" borderId="28" xfId="0" applyFont="1" applyBorder="1" applyAlignment="1">
      <alignment horizontal="left" wrapText="1"/>
    </xf>
    <xf numFmtId="0" fontId="0" fillId="0" borderId="47" xfId="0" applyFont="1" applyBorder="1" applyAlignment="1">
      <alignment wrapText="1"/>
    </xf>
    <xf numFmtId="0" fontId="0" fillId="0" borderId="48" xfId="0" applyFont="1" applyBorder="1" applyAlignment="1">
      <alignment wrapText="1"/>
    </xf>
    <xf numFmtId="164" fontId="0" fillId="0" borderId="48" xfId="0" applyNumberFormat="1" applyFont="1" applyBorder="1" applyAlignment="1">
      <alignment horizontal="center" wrapText="1"/>
    </xf>
    <xf numFmtId="0" fontId="4" fillId="2" borderId="34" xfId="0" applyFont="1" applyFill="1" applyBorder="1" applyAlignment="1"/>
    <xf numFmtId="0" fontId="0" fillId="0" borderId="47" xfId="0" applyFont="1" applyBorder="1"/>
    <xf numFmtId="164" fontId="0" fillId="0" borderId="48" xfId="0" applyNumberFormat="1" applyFont="1" applyBorder="1" applyAlignment="1">
      <alignment horizontal="center"/>
    </xf>
    <xf numFmtId="3" fontId="0" fillId="0" borderId="48" xfId="0" applyNumberFormat="1" applyFont="1" applyBorder="1" applyAlignment="1">
      <alignment horizontal="center"/>
    </xf>
    <xf numFmtId="0" fontId="4" fillId="0" borderId="54" xfId="0" applyFont="1" applyBorder="1" applyAlignment="1"/>
    <xf numFmtId="164" fontId="4" fillId="0" borderId="27" xfId="0" applyNumberFormat="1" applyFont="1" applyFill="1" applyBorder="1" applyAlignment="1">
      <alignment horizontal="right"/>
    </xf>
    <xf numFmtId="0" fontId="4" fillId="2" borderId="53" xfId="0" applyFont="1" applyFill="1" applyBorder="1" applyAlignment="1">
      <alignment horizontal="center"/>
    </xf>
    <xf numFmtId="0" fontId="0" fillId="2" borderId="34" xfId="0" applyFont="1" applyFill="1" applyBorder="1" applyAlignment="1"/>
    <xf numFmtId="0" fontId="4" fillId="0" borderId="24" xfId="0" applyFont="1" applyBorder="1" applyAlignment="1"/>
    <xf numFmtId="1" fontId="0" fillId="0" borderId="48" xfId="0" applyNumberFormat="1" applyFont="1" applyBorder="1" applyAlignment="1">
      <alignment horizontal="center"/>
    </xf>
    <xf numFmtId="0" fontId="0" fillId="0" borderId="11" xfId="0" applyFont="1" applyFill="1" applyBorder="1" applyAlignment="1">
      <alignment horizontal="center" wrapText="1"/>
    </xf>
    <xf numFmtId="0" fontId="0" fillId="0" borderId="49" xfId="0" applyFont="1" applyBorder="1" applyAlignment="1">
      <alignment horizontal="center"/>
    </xf>
    <xf numFmtId="164" fontId="2" fillId="0" borderId="0" xfId="0" applyNumberFormat="1" applyFont="1" applyFill="1" applyBorder="1" applyAlignment="1">
      <alignment horizontal="center"/>
    </xf>
    <xf numFmtId="0" fontId="0" fillId="0" borderId="37" xfId="0" applyFont="1" applyBorder="1"/>
    <xf numFmtId="164" fontId="0" fillId="2" borderId="53" xfId="0" applyNumberFormat="1" applyFont="1" applyFill="1" applyBorder="1" applyAlignment="1">
      <alignment horizontal="center"/>
    </xf>
    <xf numFmtId="0" fontId="2" fillId="0" borderId="31" xfId="0" applyFont="1" applyBorder="1" applyAlignment="1">
      <alignment horizontal="left" vertical="center" wrapText="1"/>
    </xf>
    <xf numFmtId="44" fontId="0" fillId="0" borderId="0" xfId="1" applyFont="1" applyBorder="1"/>
    <xf numFmtId="0" fontId="4" fillId="0" borderId="0" xfId="0" applyFont="1" applyBorder="1" applyAlignment="1">
      <alignment horizontal="right"/>
    </xf>
    <xf numFmtId="0" fontId="4" fillId="0" borderId="13" xfId="0" applyFont="1" applyBorder="1" applyAlignment="1">
      <alignment horizontal="right" wrapText="1"/>
    </xf>
    <xf numFmtId="0" fontId="0" fillId="0" borderId="0" xfId="0" applyFont="1" applyFill="1" applyBorder="1"/>
    <xf numFmtId="164" fontId="3" fillId="0" borderId="0" xfId="0" applyNumberFormat="1" applyFont="1" applyFill="1" applyBorder="1" applyAlignment="1"/>
    <xf numFmtId="0" fontId="3" fillId="0" borderId="0" xfId="0" applyFont="1" applyFill="1" applyBorder="1" applyAlignment="1"/>
    <xf numFmtId="0" fontId="2" fillId="0" borderId="0" xfId="0" applyFont="1" applyFill="1" applyBorder="1" applyAlignment="1"/>
    <xf numFmtId="0" fontId="2" fillId="0" borderId="57" xfId="0" applyFont="1" applyBorder="1" applyAlignment="1"/>
    <xf numFmtId="164" fontId="0" fillId="3" borderId="5" xfId="0" applyNumberFormat="1" applyFont="1" applyFill="1" applyBorder="1" applyAlignment="1">
      <alignment horizontal="center"/>
    </xf>
    <xf numFmtId="164" fontId="0" fillId="3" borderId="50" xfId="0" applyNumberFormat="1" applyFont="1" applyFill="1" applyBorder="1" applyAlignment="1">
      <alignment horizontal="center"/>
    </xf>
    <xf numFmtId="164" fontId="0" fillId="3" borderId="46" xfId="0" applyNumberFormat="1" applyFont="1" applyFill="1" applyBorder="1" applyAlignment="1">
      <alignment horizontal="center"/>
    </xf>
    <xf numFmtId="164" fontId="4" fillId="3" borderId="30" xfId="0" applyNumberFormat="1" applyFont="1" applyFill="1" applyBorder="1" applyAlignment="1">
      <alignment horizontal="center"/>
    </xf>
    <xf numFmtId="164" fontId="0" fillId="3" borderId="29" xfId="0" applyNumberFormat="1" applyFont="1" applyFill="1" applyBorder="1" applyAlignment="1">
      <alignment horizontal="center"/>
    </xf>
    <xf numFmtId="164" fontId="0" fillId="3" borderId="56" xfId="0" applyNumberFormat="1" applyFont="1" applyFill="1" applyBorder="1" applyAlignment="1">
      <alignment horizontal="center"/>
    </xf>
    <xf numFmtId="0" fontId="6" fillId="0" borderId="0" xfId="0" applyFont="1" applyBorder="1" applyAlignment="1">
      <alignment wrapText="1"/>
    </xf>
    <xf numFmtId="0" fontId="6" fillId="0" borderId="0" xfId="0" applyFont="1" applyBorder="1" applyAlignment="1"/>
    <xf numFmtId="0" fontId="6" fillId="0" borderId="0" xfId="0" applyNumberFormat="1" applyFont="1" applyFill="1" applyBorder="1" applyAlignment="1"/>
    <xf numFmtId="0" fontId="6" fillId="0" borderId="0" xfId="0" applyFont="1" applyFill="1" applyBorder="1" applyAlignment="1">
      <alignment wrapText="1"/>
    </xf>
    <xf numFmtId="164" fontId="6" fillId="0" borderId="0" xfId="0" applyNumberFormat="1" applyFont="1" applyFill="1" applyBorder="1" applyAlignment="1"/>
    <xf numFmtId="0" fontId="2" fillId="0" borderId="58" xfId="0" applyFont="1" applyBorder="1" applyAlignment="1">
      <alignment horizontal="center" wrapText="1"/>
    </xf>
    <xf numFmtId="0" fontId="2" fillId="0" borderId="59" xfId="0" applyFont="1" applyBorder="1" applyAlignment="1">
      <alignment horizontal="center"/>
    </xf>
    <xf numFmtId="0" fontId="2" fillId="0" borderId="59" xfId="0" applyFont="1" applyBorder="1" applyAlignment="1">
      <alignment horizontal="center" wrapText="1"/>
    </xf>
    <xf numFmtId="0" fontId="2" fillId="0" borderId="41" xfId="0" applyFont="1" applyBorder="1" applyAlignment="1">
      <alignment horizontal="center"/>
    </xf>
    <xf numFmtId="0" fontId="2" fillId="0" borderId="40" xfId="0" applyFont="1" applyBorder="1" applyAlignment="1">
      <alignment horizontal="center"/>
    </xf>
    <xf numFmtId="0" fontId="0" fillId="0" borderId="28" xfId="0" applyFont="1" applyBorder="1" applyAlignment="1">
      <alignment horizontal="center" wrapText="1"/>
    </xf>
    <xf numFmtId="3" fontId="0" fillId="0" borderId="45" xfId="0" applyNumberFormat="1" applyFont="1" applyBorder="1" applyAlignment="1">
      <alignment horizontal="center"/>
    </xf>
    <xf numFmtId="0" fontId="2" fillId="0" borderId="41" xfId="0" applyFont="1" applyBorder="1" applyAlignment="1">
      <alignment horizontal="center" wrapText="1"/>
    </xf>
    <xf numFmtId="164" fontId="0" fillId="3" borderId="39" xfId="0" applyNumberFormat="1" applyFont="1" applyFill="1" applyBorder="1" applyAlignment="1">
      <alignment horizontal="center"/>
    </xf>
    <xf numFmtId="0" fontId="2" fillId="0" borderId="58" xfId="0" applyFont="1" applyBorder="1" applyAlignment="1">
      <alignment horizontal="center"/>
    </xf>
    <xf numFmtId="0" fontId="2" fillId="0" borderId="42" xfId="0" applyFont="1" applyBorder="1" applyAlignment="1">
      <alignment horizontal="center"/>
    </xf>
    <xf numFmtId="164" fontId="2" fillId="0" borderId="43" xfId="0" applyNumberFormat="1" applyFont="1" applyFill="1" applyBorder="1" applyAlignment="1">
      <alignment horizontal="center"/>
    </xf>
    <xf numFmtId="0" fontId="0" fillId="0" borderId="2" xfId="0" applyFont="1" applyBorder="1" applyAlignment="1">
      <alignment vertical="center" wrapText="1"/>
    </xf>
    <xf numFmtId="0" fontId="11" fillId="0" borderId="33" xfId="0" applyFont="1" applyBorder="1" applyAlignment="1"/>
    <xf numFmtId="164" fontId="11" fillId="3" borderId="51" xfId="0" applyNumberFormat="1" applyFont="1" applyFill="1" applyBorder="1" applyAlignment="1">
      <alignment horizontal="left"/>
    </xf>
    <xf numFmtId="0" fontId="6" fillId="0" borderId="57" xfId="0" applyFont="1" applyBorder="1" applyAlignment="1">
      <alignment vertical="center" wrapText="1"/>
    </xf>
    <xf numFmtId="0" fontId="2" fillId="0" borderId="0" xfId="0" applyFont="1" applyBorder="1" applyAlignment="1"/>
    <xf numFmtId="164" fontId="1" fillId="3" borderId="2" xfId="1" applyNumberFormat="1" applyFont="1" applyFill="1" applyBorder="1" applyAlignment="1">
      <alignment horizontal="left"/>
    </xf>
    <xf numFmtId="164" fontId="1" fillId="3" borderId="50" xfId="1" applyNumberFormat="1" applyFont="1" applyFill="1" applyBorder="1" applyAlignment="1">
      <alignment horizontal="left"/>
    </xf>
    <xf numFmtId="0" fontId="12" fillId="3" borderId="2" xfId="0" applyNumberFormat="1" applyFont="1" applyFill="1" applyBorder="1" applyAlignment="1">
      <alignment horizontal="left" vertical="center"/>
    </xf>
    <xf numFmtId="0" fontId="12" fillId="3" borderId="50" xfId="0" applyFont="1" applyFill="1" applyBorder="1" applyAlignment="1">
      <alignment horizontal="left" vertical="center" wrapText="1"/>
    </xf>
    <xf numFmtId="0" fontId="6" fillId="0" borderId="31" xfId="0" applyFont="1" applyBorder="1" applyAlignment="1">
      <alignment vertical="center" wrapText="1"/>
    </xf>
    <xf numFmtId="164" fontId="0" fillId="0" borderId="2" xfId="1" applyNumberFormat="1" applyFont="1" applyBorder="1" applyAlignment="1">
      <alignment horizontal="left"/>
    </xf>
    <xf numFmtId="0" fontId="2" fillId="0" borderId="24" xfId="0" applyFont="1" applyBorder="1" applyAlignment="1">
      <alignment vertical="center" wrapText="1"/>
    </xf>
    <xf numFmtId="164" fontId="0" fillId="0" borderId="51" xfId="1" applyNumberFormat="1" applyFont="1" applyBorder="1" applyAlignment="1">
      <alignment horizontal="left" vertical="center"/>
    </xf>
    <xf numFmtId="0" fontId="2" fillId="0" borderId="1" xfId="0" applyFont="1" applyBorder="1" applyAlignment="1">
      <alignment vertical="center"/>
    </xf>
    <xf numFmtId="0" fontId="0" fillId="0" borderId="10" xfId="0" applyFont="1" applyBorder="1" applyAlignment="1">
      <alignment vertical="center"/>
    </xf>
    <xf numFmtId="0" fontId="2" fillId="0" borderId="3" xfId="0" applyFont="1" applyBorder="1" applyAlignment="1">
      <alignment vertical="center"/>
    </xf>
    <xf numFmtId="0" fontId="0" fillId="0" borderId="11" xfId="0" applyBorder="1" applyAlignment="1">
      <alignment vertical="center"/>
    </xf>
    <xf numFmtId="0" fontId="2" fillId="0" borderId="6" xfId="0" applyFont="1" applyBorder="1" applyAlignment="1">
      <alignment vertical="center" wrapText="1"/>
    </xf>
    <xf numFmtId="14" fontId="0" fillId="0" borderId="12" xfId="1" applyNumberFormat="1" applyFont="1" applyBorder="1" applyAlignment="1">
      <alignment horizontal="left" vertical="center" wrapText="1"/>
    </xf>
    <xf numFmtId="0" fontId="0" fillId="0" borderId="44" xfId="0" applyFont="1" applyBorder="1" applyAlignment="1">
      <alignment vertical="center" wrapText="1"/>
    </xf>
    <xf numFmtId="0" fontId="0" fillId="0" borderId="45" xfId="0" applyFont="1" applyBorder="1" applyAlignment="1">
      <alignment horizontal="center" vertical="center" wrapText="1"/>
    </xf>
    <xf numFmtId="164" fontId="0" fillId="0" borderId="45" xfId="0" applyNumberFormat="1" applyFont="1" applyBorder="1" applyAlignment="1">
      <alignment horizontal="center" vertical="center" wrapText="1"/>
    </xf>
    <xf numFmtId="3" fontId="0" fillId="0" borderId="45" xfId="0" applyNumberFormat="1" applyFont="1" applyBorder="1" applyAlignment="1">
      <alignment horizontal="center" vertical="center" wrapText="1"/>
    </xf>
    <xf numFmtId="0" fontId="0" fillId="0" borderId="3" xfId="0" applyFont="1" applyBorder="1" applyAlignment="1">
      <alignment vertical="center" wrapText="1"/>
    </xf>
    <xf numFmtId="0" fontId="0" fillId="0" borderId="4" xfId="0" applyFont="1" applyBorder="1" applyAlignment="1">
      <alignment horizontal="center" vertical="center" wrapText="1"/>
    </xf>
    <xf numFmtId="0" fontId="0" fillId="0" borderId="47" xfId="0" applyFont="1" applyBorder="1" applyAlignment="1">
      <alignment vertical="center" wrapText="1"/>
    </xf>
    <xf numFmtId="0" fontId="0" fillId="0" borderId="48" xfId="0" applyFont="1" applyBorder="1" applyAlignment="1">
      <alignment horizontal="center" vertical="center" wrapText="1"/>
    </xf>
    <xf numFmtId="164" fontId="0" fillId="0" borderId="48" xfId="0" applyNumberFormat="1" applyFont="1" applyBorder="1" applyAlignment="1">
      <alignment horizontal="center" vertical="center" wrapText="1"/>
    </xf>
    <xf numFmtId="3" fontId="0" fillId="0" borderId="48" xfId="0" applyNumberFormat="1" applyFont="1" applyBorder="1" applyAlignment="1">
      <alignment horizontal="center" vertical="center" wrapText="1"/>
    </xf>
    <xf numFmtId="0" fontId="0" fillId="0" borderId="0" xfId="0" applyNumberFormat="1" applyFont="1" applyBorder="1"/>
    <xf numFmtId="0" fontId="2" fillId="0" borderId="0" xfId="1" applyNumberFormat="1" applyFont="1" applyFill="1" applyBorder="1" applyAlignment="1"/>
    <xf numFmtId="0" fontId="13" fillId="0" borderId="33" xfId="0" applyFont="1" applyBorder="1" applyAlignment="1"/>
    <xf numFmtId="0" fontId="0" fillId="0" borderId="0" xfId="0" applyFont="1" applyBorder="1" applyAlignment="1">
      <alignment horizontal="center" wrapText="1"/>
    </xf>
    <xf numFmtId="0" fontId="0" fillId="0" borderId="14" xfId="0" applyFont="1" applyBorder="1" applyAlignment="1">
      <alignment horizontal="center" wrapText="1"/>
    </xf>
    <xf numFmtId="0" fontId="0" fillId="0" borderId="55" xfId="0" applyFont="1" applyBorder="1" applyAlignment="1">
      <alignment horizontal="center" wrapText="1"/>
    </xf>
    <xf numFmtId="164" fontId="0" fillId="3" borderId="51" xfId="1" applyNumberFormat="1" applyFont="1" applyFill="1" applyBorder="1" applyAlignment="1">
      <alignment horizontal="left" vertical="center"/>
    </xf>
    <xf numFmtId="0" fontId="2" fillId="0" borderId="1" xfId="0" applyFont="1" applyBorder="1" applyAlignment="1">
      <alignment vertical="center" wrapText="1"/>
    </xf>
    <xf numFmtId="164" fontId="0" fillId="3" borderId="2" xfId="1" applyNumberFormat="1" applyFont="1" applyFill="1" applyBorder="1" applyAlignment="1">
      <alignment horizontal="left" vertical="center"/>
    </xf>
    <xf numFmtId="0" fontId="2" fillId="0" borderId="36" xfId="0" applyFont="1" applyFill="1" applyBorder="1" applyAlignment="1">
      <alignment vertical="center" wrapText="1"/>
    </xf>
    <xf numFmtId="164" fontId="1" fillId="3" borderId="16" xfId="1" applyNumberFormat="1" applyFont="1" applyFill="1" applyBorder="1" applyAlignment="1">
      <alignment horizontal="left" vertical="center"/>
    </xf>
    <xf numFmtId="0" fontId="0" fillId="0" borderId="2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1" xfId="0" applyFont="1" applyBorder="1" applyAlignment="1">
      <alignment horizontal="center" vertical="center"/>
    </xf>
    <xf numFmtId="0" fontId="0" fillId="0" borderId="23" xfId="0" applyFont="1" applyBorder="1" applyAlignment="1">
      <alignment vertical="center" wrapText="1"/>
    </xf>
    <xf numFmtId="0" fontId="0" fillId="0" borderId="25" xfId="0" applyFont="1" applyBorder="1" applyAlignment="1">
      <alignment horizontal="center" vertical="center" wrapText="1"/>
    </xf>
    <xf numFmtId="164" fontId="0" fillId="0" borderId="25" xfId="0" applyNumberFormat="1" applyFont="1" applyBorder="1" applyAlignment="1">
      <alignment horizontal="center" vertical="center" wrapText="1"/>
    </xf>
    <xf numFmtId="3" fontId="0" fillId="0" borderId="25" xfId="0" applyNumberFormat="1" applyFont="1" applyBorder="1" applyAlignment="1">
      <alignment horizontal="center" vertical="center" wrapText="1"/>
    </xf>
    <xf numFmtId="0" fontId="0" fillId="0" borderId="35" xfId="0" applyFont="1" applyBorder="1" applyAlignment="1">
      <alignment horizontal="center" vertical="center"/>
    </xf>
    <xf numFmtId="0" fontId="4" fillId="2" borderId="52" xfId="0" applyFont="1" applyFill="1" applyBorder="1" applyAlignment="1">
      <alignment wrapText="1"/>
    </xf>
    <xf numFmtId="0" fontId="4" fillId="2" borderId="52" xfId="0" applyFont="1" applyFill="1" applyBorder="1" applyAlignment="1">
      <alignment horizontal="right" wrapText="1"/>
    </xf>
    <xf numFmtId="0" fontId="4" fillId="2" borderId="53" xfId="0" applyFont="1" applyFill="1" applyBorder="1" applyAlignment="1">
      <alignment horizontal="right"/>
    </xf>
    <xf numFmtId="164" fontId="4" fillId="3" borderId="60" xfId="0" applyNumberFormat="1" applyFont="1" applyFill="1" applyBorder="1" applyAlignment="1">
      <alignment horizontal="center"/>
    </xf>
    <xf numFmtId="0" fontId="0" fillId="0" borderId="23" xfId="0" applyFont="1" applyBorder="1" applyAlignment="1">
      <alignment wrapText="1"/>
    </xf>
    <xf numFmtId="0" fontId="0" fillId="0" borderId="35" xfId="0" applyFont="1" applyFill="1" applyBorder="1" applyAlignment="1">
      <alignment horizontal="center" wrapText="1"/>
    </xf>
    <xf numFmtId="164" fontId="0" fillId="0" borderId="25" xfId="0" applyNumberFormat="1" applyFont="1" applyBorder="1" applyAlignment="1">
      <alignment horizontal="center" wrapText="1"/>
    </xf>
    <xf numFmtId="3" fontId="0" fillId="0" borderId="25" xfId="0" applyNumberFormat="1" applyFont="1" applyBorder="1" applyAlignment="1">
      <alignment horizontal="center"/>
    </xf>
    <xf numFmtId="0" fontId="4" fillId="2" borderId="34" xfId="0" applyFont="1" applyFill="1" applyBorder="1" applyAlignment="1">
      <alignment wrapText="1"/>
    </xf>
    <xf numFmtId="0" fontId="4" fillId="2" borderId="34" xfId="0" applyFont="1" applyFill="1" applyBorder="1" applyAlignment="1">
      <alignment horizontal="right" wrapText="1"/>
    </xf>
    <xf numFmtId="0" fontId="4" fillId="2" borderId="36" xfId="0" applyFont="1" applyFill="1" applyBorder="1" applyAlignment="1">
      <alignment horizontal="right"/>
    </xf>
    <xf numFmtId="0" fontId="0" fillId="0" borderId="49" xfId="0" applyFont="1" applyBorder="1" applyAlignment="1">
      <alignment horizontal="left"/>
    </xf>
    <xf numFmtId="0" fontId="0" fillId="0" borderId="49" xfId="0" applyFont="1" applyBorder="1" applyAlignment="1">
      <alignment horizontal="center" vertical="center"/>
    </xf>
    <xf numFmtId="0" fontId="0" fillId="0" borderId="0" xfId="0" applyBorder="1" applyAlignment="1">
      <alignment wrapText="1"/>
    </xf>
    <xf numFmtId="0" fontId="10" fillId="0" borderId="0" xfId="0" applyFont="1" applyBorder="1" applyAlignment="1"/>
    <xf numFmtId="0" fontId="2" fillId="0" borderId="1" xfId="0" applyFont="1" applyBorder="1" applyAlignment="1"/>
    <xf numFmtId="0" fontId="2" fillId="0" borderId="3" xfId="0" applyFont="1" applyBorder="1" applyAlignment="1"/>
    <xf numFmtId="0" fontId="2" fillId="0" borderId="6" xfId="0" applyFont="1" applyBorder="1" applyAlignment="1"/>
    <xf numFmtId="0" fontId="5" fillId="0" borderId="0" xfId="0" applyFont="1"/>
    <xf numFmtId="0" fontId="14" fillId="0" borderId="0" xfId="0" applyFont="1" applyAlignment="1">
      <alignment wrapText="1"/>
    </xf>
    <xf numFmtId="0" fontId="14" fillId="0" borderId="0" xfId="0" applyFont="1" applyBorder="1" applyAlignment="1">
      <alignment wrapText="1"/>
    </xf>
    <xf numFmtId="0" fontId="14" fillId="0" borderId="0" xfId="0" applyFont="1" applyBorder="1"/>
    <xf numFmtId="0" fontId="14" fillId="0" borderId="0" xfId="0" applyFont="1"/>
    <xf numFmtId="0" fontId="0" fillId="0" borderId="44" xfId="0" applyBorder="1"/>
    <xf numFmtId="0" fontId="0" fillId="0" borderId="45" xfId="0" applyBorder="1" applyAlignment="1">
      <alignment horizontal="center" wrapText="1"/>
    </xf>
    <xf numFmtId="0" fontId="2" fillId="0" borderId="62" xfId="0" applyFont="1" applyBorder="1" applyAlignment="1">
      <alignment horizontal="center" wrapText="1"/>
    </xf>
    <xf numFmtId="0" fontId="2" fillId="0" borderId="42" xfId="0" applyFont="1" applyBorder="1" applyAlignment="1"/>
    <xf numFmtId="0" fontId="2" fillId="0" borderId="43" xfId="0" applyFont="1" applyBorder="1" applyAlignment="1"/>
    <xf numFmtId="0" fontId="0" fillId="0" borderId="10" xfId="0"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xf numFmtId="0" fontId="0" fillId="0" borderId="16" xfId="0" applyFill="1" applyBorder="1" applyAlignment="1">
      <alignment horizontal="left" wrapText="1"/>
    </xf>
    <xf numFmtId="0" fontId="0" fillId="0" borderId="17" xfId="0" applyFill="1" applyBorder="1" applyAlignment="1">
      <alignment horizontal="left" wrapText="1"/>
    </xf>
    <xf numFmtId="0" fontId="0" fillId="0" borderId="18" xfId="0" applyFill="1" applyBorder="1" applyAlignment="1">
      <alignment horizontal="left" wrapText="1"/>
    </xf>
    <xf numFmtId="17" fontId="0" fillId="0" borderId="20" xfId="0" applyNumberFormat="1" applyBorder="1"/>
    <xf numFmtId="0" fontId="4" fillId="0" borderId="20" xfId="0" applyFont="1" applyBorder="1" applyAlignment="1">
      <alignment horizontal="right" wrapText="1"/>
    </xf>
    <xf numFmtId="0" fontId="4" fillId="0" borderId="20" xfId="0" applyFont="1" applyBorder="1" applyAlignment="1">
      <alignment wrapText="1"/>
    </xf>
    <xf numFmtId="0" fontId="16" fillId="0" borderId="61" xfId="0" applyFont="1" applyBorder="1" applyAlignment="1"/>
    <xf numFmtId="14" fontId="0" fillId="0" borderId="45" xfId="0" applyNumberFormat="1" applyBorder="1" applyAlignment="1">
      <alignment horizontal="center" wrapText="1"/>
    </xf>
    <xf numFmtId="164" fontId="0" fillId="0" borderId="45" xfId="0" applyNumberFormat="1" applyBorder="1" applyAlignment="1">
      <alignment horizontal="center" wrapText="1"/>
    </xf>
    <xf numFmtId="0" fontId="2" fillId="0" borderId="64" xfId="0" applyFont="1" applyBorder="1" applyAlignment="1">
      <alignment horizontal="center" wrapText="1"/>
    </xf>
    <xf numFmtId="0" fontId="2" fillId="0" borderId="63" xfId="0" applyFont="1" applyBorder="1" applyAlignment="1">
      <alignment horizontal="center" wrapText="1"/>
    </xf>
    <xf numFmtId="164" fontId="13" fillId="4" borderId="51" xfId="0" applyNumberFormat="1" applyFont="1" applyFill="1" applyBorder="1" applyAlignment="1">
      <alignment horizontal="left"/>
    </xf>
    <xf numFmtId="164" fontId="0" fillId="3" borderId="45" xfId="0" applyNumberFormat="1" applyFill="1" applyBorder="1" applyAlignment="1">
      <alignment horizontal="center" wrapText="1"/>
    </xf>
    <xf numFmtId="164" fontId="0" fillId="3" borderId="4" xfId="0" applyNumberFormat="1" applyFill="1" applyBorder="1" applyAlignment="1">
      <alignment horizontal="center" wrapText="1"/>
    </xf>
    <xf numFmtId="164" fontId="0" fillId="3" borderId="7" xfId="0" applyNumberFormat="1" applyFill="1" applyBorder="1" applyAlignment="1">
      <alignment horizontal="center" wrapText="1"/>
    </xf>
    <xf numFmtId="164" fontId="15" fillId="3" borderId="45" xfId="0" applyNumberFormat="1" applyFont="1" applyFill="1" applyBorder="1" applyAlignment="1">
      <alignment horizontal="center"/>
    </xf>
    <xf numFmtId="0" fontId="0" fillId="3" borderId="46" xfId="0" applyFill="1" applyBorder="1" applyAlignment="1">
      <alignment horizontal="center" wrapText="1"/>
    </xf>
    <xf numFmtId="164" fontId="15" fillId="3" borderId="4" xfId="0" applyNumberFormat="1" applyFont="1" applyFill="1" applyBorder="1" applyAlignment="1">
      <alignment horizontal="center"/>
    </xf>
    <xf numFmtId="0" fontId="0" fillId="3" borderId="5" xfId="0" applyFill="1" applyBorder="1" applyAlignment="1">
      <alignment horizontal="center" wrapText="1"/>
    </xf>
    <xf numFmtId="164" fontId="15" fillId="3" borderId="7" xfId="0" applyNumberFormat="1" applyFont="1" applyFill="1" applyBorder="1" applyAlignment="1">
      <alignment horizontal="center"/>
    </xf>
    <xf numFmtId="0" fontId="0" fillId="3" borderId="8" xfId="0" applyFill="1" applyBorder="1" applyAlignment="1">
      <alignment horizontal="center" wrapText="1"/>
    </xf>
    <xf numFmtId="0" fontId="17" fillId="0" borderId="9" xfId="0" applyFont="1" applyBorder="1" applyAlignment="1"/>
    <xf numFmtId="164" fontId="17" fillId="5" borderId="19" xfId="0" applyNumberFormat="1" applyFont="1" applyFill="1" applyBorder="1" applyAlignment="1">
      <alignment horizontal="left"/>
    </xf>
    <xf numFmtId="0" fontId="0" fillId="6" borderId="66" xfId="0" applyFont="1" applyFill="1" applyBorder="1"/>
    <xf numFmtId="0" fontId="0" fillId="6" borderId="60" xfId="0" applyFont="1" applyFill="1" applyBorder="1"/>
    <xf numFmtId="164" fontId="0" fillId="3" borderId="8" xfId="1" applyNumberFormat="1" applyFont="1" applyFill="1" applyBorder="1" applyAlignment="1">
      <alignment horizontal="left" vertical="center"/>
    </xf>
    <xf numFmtId="164" fontId="1" fillId="3" borderId="46" xfId="1" applyNumberFormat="1" applyFont="1" applyFill="1" applyBorder="1" applyAlignment="1">
      <alignment horizontal="left" vertical="center"/>
    </xf>
    <xf numFmtId="44" fontId="0" fillId="0" borderId="34" xfId="1" applyFont="1" applyBorder="1"/>
    <xf numFmtId="164" fontId="0" fillId="3" borderId="30" xfId="1" applyNumberFormat="1" applyFont="1" applyFill="1" applyBorder="1" applyAlignment="1">
      <alignment horizontal="left" vertical="center"/>
    </xf>
    <xf numFmtId="0" fontId="2" fillId="0" borderId="67" xfId="0" applyFont="1" applyFill="1" applyBorder="1" applyAlignment="1">
      <alignment vertical="center" wrapText="1"/>
    </xf>
    <xf numFmtId="0" fontId="0" fillId="2" borderId="33" xfId="0" applyFont="1" applyFill="1" applyBorder="1"/>
    <xf numFmtId="0" fontId="2" fillId="2" borderId="30" xfId="1" applyNumberFormat="1" applyFont="1" applyFill="1" applyBorder="1" applyAlignment="1"/>
    <xf numFmtId="0" fontId="2" fillId="0" borderId="58" xfId="0" applyFont="1" applyBorder="1" applyAlignment="1">
      <alignment vertical="center" wrapText="1"/>
    </xf>
    <xf numFmtId="164" fontId="0" fillId="8" borderId="40" xfId="0" applyNumberFormat="1" applyFont="1" applyFill="1" applyBorder="1" applyAlignment="1">
      <alignment horizontal="left" vertical="center"/>
    </xf>
    <xf numFmtId="0" fontId="0" fillId="0" borderId="21" xfId="0" applyBorder="1" applyAlignment="1">
      <alignment vertical="center"/>
    </xf>
    <xf numFmtId="0" fontId="18" fillId="3" borderId="68" xfId="0" applyFont="1" applyFill="1" applyBorder="1" applyAlignment="1">
      <alignment horizontal="center" vertical="center"/>
    </xf>
    <xf numFmtId="0" fontId="0" fillId="0" borderId="21" xfId="0" applyBorder="1" applyAlignment="1">
      <alignment vertical="center" wrapText="1"/>
    </xf>
    <xf numFmtId="0" fontId="0" fillId="0" borderId="62" xfId="0" applyBorder="1" applyAlignment="1">
      <alignment wrapText="1"/>
    </xf>
    <xf numFmtId="0" fontId="18" fillId="7" borderId="68" xfId="0" applyFont="1" applyFill="1" applyBorder="1" applyAlignment="1">
      <alignment horizontal="center" vertical="center"/>
    </xf>
    <xf numFmtId="0" fontId="18" fillId="9" borderId="68" xfId="0" applyFont="1" applyFill="1" applyBorder="1" applyAlignment="1">
      <alignment horizontal="center" vertical="center"/>
    </xf>
    <xf numFmtId="0" fontId="18" fillId="10" borderId="68" xfId="0" applyFont="1" applyFill="1" applyBorder="1" applyAlignment="1">
      <alignment horizontal="center" vertical="center"/>
    </xf>
    <xf numFmtId="0" fontId="19" fillId="0" borderId="21" xfId="0" applyFont="1" applyFill="1" applyBorder="1" applyAlignment="1">
      <alignment horizontal="left" vertical="center" wrapText="1"/>
    </xf>
    <xf numFmtId="0" fontId="0" fillId="0" borderId="21" xfId="0" applyBorder="1" applyAlignment="1">
      <alignment wrapText="1"/>
    </xf>
    <xf numFmtId="0" fontId="0" fillId="0" borderId="21" xfId="0" applyFill="1" applyBorder="1" applyAlignment="1">
      <alignment wrapText="1"/>
    </xf>
    <xf numFmtId="0" fontId="0" fillId="0" borderId="62" xfId="0" applyFill="1" applyBorder="1" applyAlignment="1">
      <alignment wrapText="1"/>
    </xf>
    <xf numFmtId="0" fontId="0" fillId="0" borderId="0" xfId="0" applyAlignment="1">
      <alignment vertical="center"/>
    </xf>
    <xf numFmtId="0" fontId="0" fillId="0" borderId="21" xfId="0" applyBorder="1" applyAlignment="1">
      <alignment horizontal="left" indent="4"/>
    </xf>
    <xf numFmtId="0" fontId="2" fillId="0" borderId="65" xfId="0" applyFont="1" applyBorder="1" applyAlignment="1">
      <alignment vertical="center" wrapText="1"/>
    </xf>
    <xf numFmtId="164" fontId="2" fillId="3" borderId="40" xfId="1" applyNumberFormat="1" applyFont="1" applyFill="1" applyBorder="1" applyAlignment="1">
      <alignment horizontal="left" vertical="center"/>
    </xf>
    <xf numFmtId="0" fontId="0" fillId="0" borderId="38" xfId="0" applyBorder="1"/>
    <xf numFmtId="0" fontId="0" fillId="0" borderId="38" xfId="0" applyBorder="1" applyAlignment="1">
      <alignment vertical="center"/>
    </xf>
    <xf numFmtId="0" fontId="0" fillId="0" borderId="69" xfId="0" applyBorder="1" applyAlignment="1">
      <alignment horizontal="left" vertical="center" indent="4"/>
    </xf>
    <xf numFmtId="0" fontId="0" fillId="0" borderId="21" xfId="0" applyFill="1" applyBorder="1"/>
    <xf numFmtId="0" fontId="0" fillId="0" borderId="21" xfId="0" applyFill="1" applyBorder="1" applyAlignment="1">
      <alignment horizontal="left" wrapText="1" indent="4"/>
    </xf>
    <xf numFmtId="0" fontId="0" fillId="0" borderId="62" xfId="0" applyFill="1" applyBorder="1" applyAlignment="1">
      <alignment horizontal="left" wrapText="1" indent="4"/>
    </xf>
    <xf numFmtId="0" fontId="2" fillId="0" borderId="65" xfId="0" applyFont="1" applyBorder="1" applyAlignment="1">
      <alignment horizontal="center"/>
    </xf>
    <xf numFmtId="0" fontId="0" fillId="0" borderId="39" xfId="0" applyBorder="1"/>
    <xf numFmtId="0" fontId="0" fillId="0" borderId="39" xfId="0" applyFont="1" applyBorder="1"/>
    <xf numFmtId="0" fontId="0" fillId="0" borderId="70" xfId="0" applyFont="1" applyBorder="1" applyAlignment="1"/>
    <xf numFmtId="0" fontId="0" fillId="0" borderId="38" xfId="0" applyFont="1" applyBorder="1" applyAlignment="1"/>
    <xf numFmtId="0" fontId="4" fillId="0" borderId="53" xfId="0" applyFont="1" applyBorder="1" applyAlignment="1"/>
    <xf numFmtId="0" fontId="2" fillId="0" borderId="71" xfId="0" applyFont="1" applyBorder="1" applyAlignment="1">
      <alignment horizontal="center"/>
    </xf>
    <xf numFmtId="0" fontId="2" fillId="0" borderId="65" xfId="0" applyFont="1" applyBorder="1" applyAlignment="1">
      <alignment horizontal="center" wrapText="1"/>
    </xf>
    <xf numFmtId="0" fontId="0" fillId="0" borderId="20" xfId="0" applyFont="1" applyBorder="1"/>
    <xf numFmtId="0" fontId="4" fillId="0" borderId="36" xfId="0" applyFont="1" applyBorder="1" applyAlignment="1"/>
    <xf numFmtId="0" fontId="2" fillId="0" borderId="20" xfId="0" applyFont="1" applyBorder="1"/>
    <xf numFmtId="164" fontId="0" fillId="0" borderId="38" xfId="0" applyNumberFormat="1" applyFont="1" applyBorder="1" applyAlignment="1">
      <alignment horizontal="center"/>
    </xf>
    <xf numFmtId="164" fontId="0" fillId="0" borderId="15" xfId="0" applyNumberFormat="1" applyFont="1" applyBorder="1" applyAlignment="1">
      <alignment horizontal="center"/>
    </xf>
    <xf numFmtId="164" fontId="0" fillId="0" borderId="70" xfId="0" applyNumberFormat="1" applyFont="1" applyBorder="1" applyAlignment="1">
      <alignment horizontal="center"/>
    </xf>
    <xf numFmtId="0" fontId="0" fillId="2" borderId="34" xfId="0" applyFont="1" applyFill="1" applyBorder="1"/>
    <xf numFmtId="164" fontId="0" fillId="3" borderId="72" xfId="0" applyNumberFormat="1" applyFont="1" applyFill="1" applyBorder="1" applyAlignment="1">
      <alignment horizontal="center"/>
    </xf>
    <xf numFmtId="164" fontId="0" fillId="3" borderId="73" xfId="0" applyNumberFormat="1" applyFont="1" applyFill="1" applyBorder="1" applyAlignment="1">
      <alignment horizontal="center"/>
    </xf>
    <xf numFmtId="164" fontId="0" fillId="0" borderId="62" xfId="1" applyNumberFormat="1" applyFont="1" applyBorder="1" applyAlignment="1">
      <alignment horizontal="center"/>
    </xf>
    <xf numFmtId="164" fontId="0" fillId="0" borderId="74" xfId="1" applyNumberFormat="1" applyFont="1" applyBorder="1" applyAlignment="1">
      <alignment horizontal="center"/>
    </xf>
    <xf numFmtId="164" fontId="0" fillId="0" borderId="4" xfId="1" applyNumberFormat="1" applyFont="1" applyBorder="1" applyAlignment="1">
      <alignment horizontal="center"/>
    </xf>
    <xf numFmtId="164" fontId="0" fillId="0" borderId="75" xfId="1" applyNumberFormat="1" applyFont="1" applyBorder="1" applyAlignment="1">
      <alignment horizontal="center"/>
    </xf>
    <xf numFmtId="0" fontId="0" fillId="0" borderId="74" xfId="0" applyFont="1" applyBorder="1" applyAlignment="1">
      <alignment horizontal="center" vertical="center" wrapText="1"/>
    </xf>
    <xf numFmtId="164" fontId="0" fillId="0" borderId="15" xfId="1" applyNumberFormat="1" applyFont="1" applyBorder="1" applyAlignment="1">
      <alignment horizontal="center"/>
    </xf>
    <xf numFmtId="0" fontId="0" fillId="0" borderId="4" xfId="0" applyFont="1" applyBorder="1" applyAlignment="1">
      <alignment horizontal="center" wrapText="1"/>
    </xf>
    <xf numFmtId="0" fontId="0" fillId="2" borderId="76" xfId="0" applyFont="1" applyFill="1" applyBorder="1" applyAlignment="1"/>
    <xf numFmtId="0" fontId="0" fillId="2" borderId="52" xfId="0" applyFont="1" applyFill="1" applyBorder="1"/>
    <xf numFmtId="0" fontId="0" fillId="0" borderId="21" xfId="0" applyFont="1" applyBorder="1" applyAlignment="1">
      <alignment horizontal="center" wrapText="1"/>
    </xf>
    <xf numFmtId="0" fontId="0" fillId="0" borderId="48" xfId="0" applyFont="1" applyBorder="1" applyAlignment="1">
      <alignment horizontal="center" wrapText="1"/>
    </xf>
    <xf numFmtId="164" fontId="0" fillId="0" borderId="45" xfId="0" applyNumberFormat="1" applyFont="1" applyBorder="1" applyAlignment="1">
      <alignment horizontal="center"/>
    </xf>
    <xf numFmtId="164" fontId="0" fillId="0" borderId="62" xfId="0" applyNumberFormat="1" applyFont="1" applyBorder="1" applyAlignment="1">
      <alignment horizontal="center"/>
    </xf>
    <xf numFmtId="164" fontId="0" fillId="0" borderId="77" xfId="0" applyNumberFormat="1" applyFont="1" applyBorder="1" applyAlignment="1">
      <alignment horizontal="center"/>
    </xf>
    <xf numFmtId="164" fontId="0" fillId="0" borderId="65" xfId="0" applyNumberFormat="1" applyFont="1" applyBorder="1" applyAlignment="1">
      <alignment horizontal="center"/>
    </xf>
    <xf numFmtId="0" fontId="0" fillId="0" borderId="68" xfId="0" applyFont="1" applyBorder="1" applyAlignment="1">
      <alignment horizontal="center" wrapText="1"/>
    </xf>
  </cellXfs>
  <cellStyles count="2">
    <cellStyle name="Currency" xfId="1" builtinId="4"/>
    <cellStyle name="Normal" xfId="0" builtinId="0"/>
  </cellStyles>
  <dxfs count="2">
    <dxf>
      <font>
        <color theme="6" tint="-0.499984740745262"/>
      </font>
    </dxf>
    <dxf>
      <font>
        <color rgb="FF960000"/>
      </font>
    </dxf>
  </dxfs>
  <tableStyles count="0" defaultTableStyle="TableStyleMedium9" defaultPivotStyle="PivotStyleLight16"/>
  <colors>
    <mruColors>
      <color rgb="FFD7D339"/>
      <color rgb="FFE0E509"/>
      <color rgb="FFFFFF00"/>
      <color rgb="FFF9F7B3"/>
      <color rgb="FF960000"/>
      <color rgb="FF7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31"/>
  <sheetViews>
    <sheetView showGridLines="0" tabSelected="1" zoomScaleNormal="100" workbookViewId="0">
      <selection activeCell="B10" sqref="B10"/>
    </sheetView>
  </sheetViews>
  <sheetFormatPr defaultRowHeight="14.5" x14ac:dyDescent="0.35"/>
  <cols>
    <col min="2" max="2" width="157.81640625" customWidth="1"/>
  </cols>
  <sheetData>
    <row r="1" spans="1:2" ht="21" customHeight="1" x14ac:dyDescent="0.35">
      <c r="B1" s="230" t="s">
        <v>166</v>
      </c>
    </row>
    <row r="2" spans="1:2" ht="32.25" customHeight="1" x14ac:dyDescent="0.35">
      <c r="B2" s="228" t="s">
        <v>169</v>
      </c>
    </row>
    <row r="3" spans="1:2" x14ac:dyDescent="0.35">
      <c r="B3" s="238" t="s">
        <v>179</v>
      </c>
    </row>
    <row r="4" spans="1:2" x14ac:dyDescent="0.35">
      <c r="B4" s="238" t="s">
        <v>180</v>
      </c>
    </row>
    <row r="5" spans="1:2" x14ac:dyDescent="0.35">
      <c r="A5" s="241"/>
      <c r="B5" s="238" t="s">
        <v>181</v>
      </c>
    </row>
    <row r="6" spans="1:2" x14ac:dyDescent="0.35">
      <c r="A6" s="241"/>
      <c r="B6" s="238" t="s">
        <v>182</v>
      </c>
    </row>
    <row r="7" spans="1:2" s="237" customFormat="1" ht="17.25" customHeight="1" x14ac:dyDescent="0.35">
      <c r="A7" s="242"/>
      <c r="B7" s="243" t="s">
        <v>183</v>
      </c>
    </row>
    <row r="8" spans="1:2" ht="15.75" customHeight="1" x14ac:dyDescent="0.35">
      <c r="A8" s="241"/>
      <c r="B8" s="244" t="s">
        <v>171</v>
      </c>
    </row>
    <row r="9" spans="1:2" ht="29" x14ac:dyDescent="0.35">
      <c r="A9" s="241"/>
      <c r="B9" s="245" t="s">
        <v>184</v>
      </c>
    </row>
    <row r="10" spans="1:2" ht="29" x14ac:dyDescent="0.35">
      <c r="A10" s="241"/>
      <c r="B10" s="246" t="s">
        <v>185</v>
      </c>
    </row>
    <row r="12" spans="1:2" ht="24" customHeight="1" x14ac:dyDescent="0.35">
      <c r="B12" s="227" t="s">
        <v>167</v>
      </c>
    </row>
    <row r="13" spans="1:2" ht="34.5" customHeight="1" x14ac:dyDescent="0.35">
      <c r="B13" s="228" t="s">
        <v>170</v>
      </c>
    </row>
    <row r="14" spans="1:2" ht="18.75" customHeight="1" x14ac:dyDescent="0.35">
      <c r="B14" s="226" t="s">
        <v>177</v>
      </c>
    </row>
    <row r="15" spans="1:2" ht="43.5" x14ac:dyDescent="0.35">
      <c r="B15" s="229" t="s">
        <v>191</v>
      </c>
    </row>
    <row r="17" spans="2:2" ht="24" customHeight="1" x14ac:dyDescent="0.35">
      <c r="B17" s="232" t="s">
        <v>168</v>
      </c>
    </row>
    <row r="18" spans="2:2" ht="39.75" customHeight="1" x14ac:dyDescent="0.35">
      <c r="B18" s="233" t="s">
        <v>165</v>
      </c>
    </row>
    <row r="19" spans="2:2" ht="29" x14ac:dyDescent="0.35">
      <c r="B19" s="234" t="s">
        <v>172</v>
      </c>
    </row>
    <row r="20" spans="2:2" ht="58" x14ac:dyDescent="0.35">
      <c r="B20" s="234" t="s">
        <v>192</v>
      </c>
    </row>
    <row r="21" spans="2:2" ht="43.5" x14ac:dyDescent="0.35">
      <c r="B21" s="229" t="s">
        <v>193</v>
      </c>
    </row>
    <row r="23" spans="2:2" ht="21" customHeight="1" x14ac:dyDescent="0.35">
      <c r="B23" s="231" t="s">
        <v>164</v>
      </c>
    </row>
    <row r="24" spans="2:2" x14ac:dyDescent="0.35">
      <c r="B24" s="235" t="s">
        <v>178</v>
      </c>
    </row>
    <row r="25" spans="2:2" x14ac:dyDescent="0.35">
      <c r="B25" s="235" t="s">
        <v>173</v>
      </c>
    </row>
    <row r="26" spans="2:2" ht="43.5" x14ac:dyDescent="0.35">
      <c r="B26" s="235" t="s">
        <v>187</v>
      </c>
    </row>
    <row r="27" spans="2:2" ht="29" x14ac:dyDescent="0.35">
      <c r="B27" s="235" t="s">
        <v>174</v>
      </c>
    </row>
    <row r="28" spans="2:2" x14ac:dyDescent="0.35">
      <c r="B28" s="235" t="s">
        <v>175</v>
      </c>
    </row>
    <row r="29" spans="2:2" ht="29" x14ac:dyDescent="0.35">
      <c r="B29" s="235" t="s">
        <v>190</v>
      </c>
    </row>
    <row r="30" spans="2:2" ht="43.5" x14ac:dyDescent="0.35">
      <c r="B30" s="235" t="s">
        <v>186</v>
      </c>
    </row>
    <row r="31" spans="2:2" x14ac:dyDescent="0.35">
      <c r="B31" s="236" t="s">
        <v>176</v>
      </c>
    </row>
  </sheetData>
  <sheetProtection algorithmName="SHA-512" hashValue="0xEcOw5WMk4eC0HQVTij2aGD3LbIHmcuutBSlaxABB4tiBg0sSi1ClMMnFakccpog6vmN1+uz6gzWVBYmdAMPA==" saltValue="IFcK6yobShLC9GxwyB/3BA==" spinCount="100000" sheet="1" formatCells="0" formatColumns="0" formatRows="0" insertColumns="0" insertRows="0" insertHyperlinks="0" deleteColumns="0" deleteRows="0" sort="0" autoFilter="0" pivotTables="0"/>
  <sortState ref="B26:B32">
    <sortCondition ref="B26"/>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showGridLines="0" topLeftCell="A34" zoomScaleNormal="100" workbookViewId="0">
      <selection activeCell="E52" sqref="E52"/>
    </sheetView>
  </sheetViews>
  <sheetFormatPr defaultColWidth="9.1796875" defaultRowHeight="14.5" x14ac:dyDescent="0.35"/>
  <cols>
    <col min="1" max="1" width="9.1796875" style="3"/>
    <col min="2" max="2" width="33.7265625" style="3" customWidth="1"/>
    <col min="3" max="3" width="20.81640625" style="3" customWidth="1"/>
    <col min="4" max="4" width="21.54296875" style="3" customWidth="1"/>
    <col min="5" max="5" width="24.453125" style="3" customWidth="1"/>
    <col min="6" max="6" width="21.26953125" style="3" customWidth="1"/>
    <col min="7" max="7" width="23.7265625" style="3" customWidth="1"/>
    <col min="8" max="8" width="22.26953125" style="3" customWidth="1"/>
    <col min="9" max="9" width="13" style="3" bestFit="1" customWidth="1"/>
    <col min="10" max="16384" width="9.1796875" style="3"/>
  </cols>
  <sheetData>
    <row r="1" spans="1:13" ht="19" thickBot="1" x14ac:dyDescent="0.5">
      <c r="B1" s="31" t="s">
        <v>31</v>
      </c>
      <c r="C1" s="25"/>
      <c r="D1" s="25"/>
      <c r="E1" s="25"/>
      <c r="F1" s="25"/>
      <c r="G1" s="49"/>
      <c r="H1" s="25"/>
    </row>
    <row r="2" spans="1:13" ht="32.25" customHeight="1" x14ac:dyDescent="0.35">
      <c r="B2" s="126" t="s">
        <v>0</v>
      </c>
      <c r="C2" s="127" t="s">
        <v>69</v>
      </c>
      <c r="D2" s="81" t="s">
        <v>98</v>
      </c>
      <c r="E2" s="113" t="s">
        <v>19</v>
      </c>
      <c r="G2" s="33"/>
      <c r="H2" s="50"/>
    </row>
    <row r="3" spans="1:13" x14ac:dyDescent="0.35">
      <c r="B3" s="128" t="s">
        <v>14</v>
      </c>
      <c r="C3" s="129" t="s">
        <v>93</v>
      </c>
      <c r="D3" s="32" t="s">
        <v>87</v>
      </c>
      <c r="E3" s="52" t="s">
        <v>88</v>
      </c>
      <c r="G3" s="47"/>
      <c r="H3" s="51"/>
    </row>
    <row r="4" spans="1:13" ht="29.5" thickBot="1" x14ac:dyDescent="0.4">
      <c r="B4" s="130" t="s">
        <v>97</v>
      </c>
      <c r="C4" s="131" t="s">
        <v>91</v>
      </c>
      <c r="D4" s="48" t="s">
        <v>89</v>
      </c>
      <c r="E4" s="53" t="s">
        <v>90</v>
      </c>
      <c r="F4" s="79"/>
      <c r="G4" s="51"/>
      <c r="H4" s="51"/>
      <c r="K4" s="1"/>
    </row>
    <row r="5" spans="1:13" ht="15.75" customHeight="1" thickBot="1" x14ac:dyDescent="0.4">
      <c r="A5" s="47"/>
      <c r="B5" s="257"/>
      <c r="C5" s="195"/>
      <c r="D5" s="30"/>
      <c r="E5" s="30"/>
      <c r="F5" s="82"/>
      <c r="G5" s="2"/>
    </row>
    <row r="6" spans="1:13" ht="49.5" customHeight="1" x14ac:dyDescent="0.35">
      <c r="B6" s="149" t="s">
        <v>85</v>
      </c>
      <c r="C6" s="150">
        <f>'Month 1'!C6</f>
        <v>3000</v>
      </c>
      <c r="D6" s="149" t="s">
        <v>99</v>
      </c>
      <c r="E6" s="152">
        <f>(C6*12)+(C7*12)</f>
        <v>42000</v>
      </c>
      <c r="F6" s="224" t="s">
        <v>163</v>
      </c>
      <c r="G6" s="225">
        <f>'Month 7'!C55</f>
        <v>34113</v>
      </c>
      <c r="H6" s="54"/>
    </row>
    <row r="7" spans="1:13" ht="41.25" customHeight="1" thickBot="1" x14ac:dyDescent="0.4">
      <c r="A7" s="249"/>
      <c r="B7" s="151" t="s">
        <v>86</v>
      </c>
      <c r="C7" s="148">
        <f>'Month 1'!C7</f>
        <v>500</v>
      </c>
      <c r="D7" s="124" t="s">
        <v>101</v>
      </c>
      <c r="E7" s="148">
        <f>'Month 1'!C47+'Month 2'!C49+'Month 3'!C49+'Month 4'!C49+'Month 5'!C49+'Month 6'!C49+'Month 7'!C49</f>
        <v>7887</v>
      </c>
      <c r="F7" s="222"/>
      <c r="G7" s="223"/>
      <c r="H7" s="143"/>
    </row>
    <row r="8" spans="1:13" s="1" customFormat="1" ht="15" thickBot="1" x14ac:dyDescent="0.4">
      <c r="B8" s="3"/>
      <c r="C8" s="3"/>
      <c r="D8" s="4"/>
      <c r="E8" s="4"/>
      <c r="F8" s="4"/>
      <c r="G8" s="4"/>
      <c r="H8" s="3"/>
    </row>
    <row r="9" spans="1:13" ht="60" customHeight="1" x14ac:dyDescent="0.35">
      <c r="B9" s="101" t="s">
        <v>26</v>
      </c>
      <c r="C9" s="102" t="s">
        <v>1</v>
      </c>
      <c r="D9" s="103" t="s">
        <v>95</v>
      </c>
      <c r="E9" s="103" t="s">
        <v>21</v>
      </c>
      <c r="F9" s="103" t="s">
        <v>94</v>
      </c>
      <c r="G9" s="104" t="s">
        <v>72</v>
      </c>
      <c r="H9" s="105" t="s">
        <v>3</v>
      </c>
      <c r="M9" s="1"/>
    </row>
    <row r="10" spans="1:13" x14ac:dyDescent="0.35">
      <c r="B10" s="132" t="s">
        <v>130</v>
      </c>
      <c r="C10" s="133" t="s">
        <v>131</v>
      </c>
      <c r="D10" s="134">
        <v>40</v>
      </c>
      <c r="E10" s="134">
        <v>6</v>
      </c>
      <c r="F10" s="135">
        <v>4</v>
      </c>
      <c r="G10" s="153" t="s">
        <v>132</v>
      </c>
      <c r="H10" s="92">
        <f>(D10+E10)*F10</f>
        <v>184</v>
      </c>
    </row>
    <row r="11" spans="1:13" x14ac:dyDescent="0.35">
      <c r="B11" s="132"/>
      <c r="C11" s="133"/>
      <c r="D11" s="134"/>
      <c r="E11" s="134"/>
      <c r="F11" s="135"/>
      <c r="G11" s="153"/>
      <c r="H11" s="92">
        <f t="shared" ref="H11:H20" si="0">(D11+E11)*F11</f>
        <v>0</v>
      </c>
    </row>
    <row r="12" spans="1:13" x14ac:dyDescent="0.35">
      <c r="B12" s="132"/>
      <c r="C12" s="133"/>
      <c r="D12" s="134"/>
      <c r="E12" s="134"/>
      <c r="F12" s="135"/>
      <c r="G12" s="153"/>
      <c r="H12" s="92">
        <f t="shared" si="0"/>
        <v>0</v>
      </c>
    </row>
    <row r="13" spans="1:13" x14ac:dyDescent="0.35">
      <c r="B13" s="132"/>
      <c r="C13" s="133"/>
      <c r="D13" s="134"/>
      <c r="E13" s="134"/>
      <c r="F13" s="135"/>
      <c r="G13" s="153"/>
      <c r="H13" s="92">
        <f t="shared" si="0"/>
        <v>0</v>
      </c>
    </row>
    <row r="14" spans="1:13" x14ac:dyDescent="0.35">
      <c r="B14" s="132"/>
      <c r="C14" s="133"/>
      <c r="D14" s="134"/>
      <c r="E14" s="134"/>
      <c r="F14" s="135"/>
      <c r="G14" s="153"/>
      <c r="H14" s="92">
        <f t="shared" si="0"/>
        <v>0</v>
      </c>
    </row>
    <row r="15" spans="1:13" x14ac:dyDescent="0.35">
      <c r="B15" s="132"/>
      <c r="C15" s="133"/>
      <c r="D15" s="134"/>
      <c r="E15" s="134"/>
      <c r="F15" s="135"/>
      <c r="G15" s="153"/>
      <c r="H15" s="92">
        <f t="shared" si="0"/>
        <v>0</v>
      </c>
    </row>
    <row r="16" spans="1:13" x14ac:dyDescent="0.35">
      <c r="B16" s="132"/>
      <c r="C16" s="133"/>
      <c r="D16" s="134"/>
      <c r="E16" s="134"/>
      <c r="F16" s="135"/>
      <c r="G16" s="153"/>
      <c r="H16" s="92">
        <f t="shared" si="0"/>
        <v>0</v>
      </c>
    </row>
    <row r="17" spans="1:12" x14ac:dyDescent="0.35">
      <c r="B17" s="136"/>
      <c r="C17" s="137"/>
      <c r="D17" s="22"/>
      <c r="E17" s="22"/>
      <c r="F17" s="24"/>
      <c r="G17" s="154"/>
      <c r="H17" s="90">
        <f t="shared" si="0"/>
        <v>0</v>
      </c>
    </row>
    <row r="18" spans="1:12" x14ac:dyDescent="0.35">
      <c r="B18" s="136"/>
      <c r="C18" s="137"/>
      <c r="D18" s="22"/>
      <c r="E18" s="22"/>
      <c r="F18" s="24"/>
      <c r="G18" s="155"/>
      <c r="H18" s="90">
        <f t="shared" si="0"/>
        <v>0</v>
      </c>
    </row>
    <row r="19" spans="1:12" x14ac:dyDescent="0.35">
      <c r="B19" s="136"/>
      <c r="C19" s="137"/>
      <c r="D19" s="22"/>
      <c r="E19" s="22"/>
      <c r="F19" s="24"/>
      <c r="G19" s="155"/>
      <c r="H19" s="90">
        <f t="shared" si="0"/>
        <v>0</v>
      </c>
    </row>
    <row r="20" spans="1:12" ht="15" customHeight="1" x14ac:dyDescent="0.35">
      <c r="B20" s="59"/>
      <c r="C20" s="60"/>
      <c r="D20" s="61"/>
      <c r="E20" s="61"/>
      <c r="F20" s="61"/>
      <c r="G20" s="62"/>
      <c r="H20" s="92">
        <f t="shared" si="0"/>
        <v>0</v>
      </c>
    </row>
    <row r="21" spans="1:12" ht="15.75" customHeight="1" thickBot="1" x14ac:dyDescent="0.4">
      <c r="B21" s="70" t="s">
        <v>20</v>
      </c>
      <c r="C21" s="161"/>
      <c r="D21" s="161"/>
      <c r="E21" s="161"/>
      <c r="F21" s="162"/>
      <c r="G21" s="163"/>
      <c r="H21" s="164">
        <f>SUM(H10:H20)</f>
        <v>184</v>
      </c>
    </row>
    <row r="22" spans="1:12" ht="15.75" customHeight="1" thickBot="1" x14ac:dyDescent="0.4">
      <c r="A22" s="47"/>
      <c r="B22" s="39"/>
      <c r="C22" s="34"/>
      <c r="D22" s="34"/>
      <c r="E22" s="197"/>
      <c r="F22" s="196"/>
      <c r="G22" s="83"/>
      <c r="H22" s="71"/>
    </row>
    <row r="23" spans="1:12" ht="29" x14ac:dyDescent="0.35">
      <c r="B23" s="101" t="s">
        <v>4</v>
      </c>
      <c r="C23" s="108" t="s">
        <v>5</v>
      </c>
      <c r="D23" s="103" t="s">
        <v>13</v>
      </c>
      <c r="E23" s="102" t="s">
        <v>2</v>
      </c>
      <c r="F23" s="105" t="s">
        <v>3</v>
      </c>
    </row>
    <row r="24" spans="1:12" x14ac:dyDescent="0.35">
      <c r="B24" s="59" t="s">
        <v>133</v>
      </c>
      <c r="C24" s="106" t="s">
        <v>134</v>
      </c>
      <c r="D24" s="61">
        <v>45</v>
      </c>
      <c r="E24" s="107">
        <v>4</v>
      </c>
      <c r="F24" s="92">
        <f>D24*E24</f>
        <v>180</v>
      </c>
      <c r="I24" s="37"/>
    </row>
    <row r="25" spans="1:12" x14ac:dyDescent="0.35">
      <c r="B25" s="59"/>
      <c r="C25" s="106"/>
      <c r="D25" s="61"/>
      <c r="E25" s="107"/>
      <c r="F25" s="92">
        <f>D25*E25</f>
        <v>0</v>
      </c>
      <c r="I25" s="37"/>
    </row>
    <row r="26" spans="1:12" x14ac:dyDescent="0.35">
      <c r="B26" s="8"/>
      <c r="C26" s="76"/>
      <c r="D26" s="9"/>
      <c r="E26" s="55"/>
      <c r="F26" s="90">
        <f>D26*E26</f>
        <v>0</v>
      </c>
      <c r="I26" s="37"/>
    </row>
    <row r="27" spans="1:12" x14ac:dyDescent="0.35">
      <c r="B27" s="8"/>
      <c r="C27" s="76"/>
      <c r="D27" s="9"/>
      <c r="E27" s="55"/>
      <c r="F27" s="90">
        <f>D27*E27</f>
        <v>0</v>
      </c>
      <c r="I27" s="37"/>
    </row>
    <row r="28" spans="1:12" x14ac:dyDescent="0.35">
      <c r="B28" s="67"/>
      <c r="C28" s="77"/>
      <c r="D28" s="68"/>
      <c r="E28" s="69"/>
      <c r="F28" s="91">
        <f>D28*E28</f>
        <v>0</v>
      </c>
      <c r="L28" s="47"/>
    </row>
    <row r="29" spans="1:12" ht="15" thickBot="1" x14ac:dyDescent="0.4">
      <c r="B29" s="70" t="s">
        <v>6</v>
      </c>
      <c r="C29" s="66"/>
      <c r="D29" s="66"/>
      <c r="E29" s="72"/>
      <c r="F29" s="93">
        <f>SUM(F24:F28)</f>
        <v>180</v>
      </c>
      <c r="J29" s="37"/>
    </row>
    <row r="30" spans="1:12" ht="15" thickBot="1" x14ac:dyDescent="0.4">
      <c r="B30" s="39"/>
      <c r="C30" s="39"/>
      <c r="D30" s="39"/>
      <c r="E30" s="39"/>
      <c r="F30" s="39"/>
      <c r="G30" s="40"/>
      <c r="H30" s="41"/>
      <c r="J30" s="37"/>
    </row>
    <row r="31" spans="1:12" ht="32.25" customHeight="1" x14ac:dyDescent="0.35">
      <c r="B31" s="110" t="s">
        <v>188</v>
      </c>
      <c r="C31" s="111" t="s">
        <v>5</v>
      </c>
      <c r="D31" s="103" t="s">
        <v>95</v>
      </c>
      <c r="E31" s="103" t="s">
        <v>198</v>
      </c>
      <c r="F31" s="102" t="s">
        <v>13</v>
      </c>
      <c r="G31" s="102" t="s">
        <v>2</v>
      </c>
      <c r="H31" s="112" t="s">
        <v>3</v>
      </c>
      <c r="L31" s="37"/>
    </row>
    <row r="32" spans="1:12" ht="19.5" customHeight="1" x14ac:dyDescent="0.35">
      <c r="A32" s="249"/>
      <c r="B32" s="251" t="s">
        <v>119</v>
      </c>
      <c r="C32" s="279" t="s">
        <v>135</v>
      </c>
      <c r="D32" s="258">
        <v>32</v>
      </c>
      <c r="E32" s="56">
        <v>14</v>
      </c>
      <c r="F32" s="56">
        <v>60</v>
      </c>
      <c r="G32" s="57">
        <v>2</v>
      </c>
      <c r="H32" s="263">
        <f>(D32+E32+F32)*G32</f>
        <v>212</v>
      </c>
      <c r="L32" s="37"/>
    </row>
    <row r="33" spans="1:12" x14ac:dyDescent="0.35">
      <c r="A33" s="249"/>
      <c r="B33" s="28"/>
      <c r="C33" s="270"/>
      <c r="D33" s="259"/>
      <c r="E33" s="29"/>
      <c r="F33" s="29"/>
      <c r="G33" s="58"/>
      <c r="H33" s="90">
        <f t="shared" ref="H33:H36" si="1">(D33+E33+F33)*G33</f>
        <v>0</v>
      </c>
      <c r="L33" s="37"/>
    </row>
    <row r="34" spans="1:12" x14ac:dyDescent="0.35">
      <c r="A34" s="249"/>
      <c r="B34" s="28"/>
      <c r="C34" s="270"/>
      <c r="D34" s="277"/>
      <c r="E34" s="275"/>
      <c r="F34" s="29"/>
      <c r="G34" s="58"/>
      <c r="H34" s="90">
        <f t="shared" si="1"/>
        <v>0</v>
      </c>
      <c r="L34" s="37"/>
    </row>
    <row r="35" spans="1:12" x14ac:dyDescent="0.35">
      <c r="A35" s="249"/>
      <c r="B35" s="251"/>
      <c r="C35" s="273"/>
      <c r="D35" s="277"/>
      <c r="E35" s="275"/>
      <c r="F35" s="56"/>
      <c r="G35" s="57"/>
      <c r="H35" s="90">
        <f t="shared" si="1"/>
        <v>0</v>
      </c>
      <c r="L35" s="37"/>
    </row>
    <row r="36" spans="1:12" x14ac:dyDescent="0.35">
      <c r="A36" s="249"/>
      <c r="B36" s="250"/>
      <c r="C36" s="274"/>
      <c r="D36" s="278"/>
      <c r="E36" s="276"/>
      <c r="F36" s="68"/>
      <c r="G36" s="75"/>
      <c r="H36" s="91">
        <f t="shared" si="1"/>
        <v>0</v>
      </c>
      <c r="L36" s="37"/>
    </row>
    <row r="37" spans="1:12" ht="15" thickBot="1" x14ac:dyDescent="0.4">
      <c r="A37" s="249"/>
      <c r="B37" s="256" t="s">
        <v>189</v>
      </c>
      <c r="C37" s="73"/>
      <c r="D37" s="261"/>
      <c r="E37" s="272"/>
      <c r="F37" s="66"/>
      <c r="G37" s="80"/>
      <c r="H37" s="93">
        <f>SUM(H32:H36)</f>
        <v>212</v>
      </c>
      <c r="I37" s="79"/>
      <c r="L37" s="37"/>
    </row>
    <row r="38" spans="1:12" ht="15" thickBot="1" x14ac:dyDescent="0.4">
      <c r="B38" s="39"/>
      <c r="C38" s="39"/>
      <c r="D38" s="39"/>
      <c r="E38" s="39"/>
      <c r="F38" s="39"/>
      <c r="G38" s="78"/>
      <c r="H38" s="41"/>
      <c r="J38" s="37"/>
    </row>
    <row r="39" spans="1:12" ht="31.5" customHeight="1" x14ac:dyDescent="0.35">
      <c r="B39" s="110" t="s">
        <v>194</v>
      </c>
      <c r="C39" s="111" t="s">
        <v>5</v>
      </c>
      <c r="D39" s="102" t="s">
        <v>13</v>
      </c>
      <c r="E39" s="102" t="s">
        <v>2</v>
      </c>
      <c r="F39" s="112" t="s">
        <v>3</v>
      </c>
      <c r="G39" s="47"/>
      <c r="J39" s="37"/>
    </row>
    <row r="40" spans="1:12" x14ac:dyDescent="0.35">
      <c r="A40" s="249"/>
      <c r="B40" s="251" t="s">
        <v>16</v>
      </c>
      <c r="C40" s="145" t="s">
        <v>136</v>
      </c>
      <c r="D40" s="56">
        <v>15</v>
      </c>
      <c r="E40" s="57">
        <v>12</v>
      </c>
      <c r="F40" s="109">
        <f>D40*E40</f>
        <v>180</v>
      </c>
      <c r="G40" s="40"/>
      <c r="J40" s="37"/>
    </row>
    <row r="41" spans="1:12" x14ac:dyDescent="0.35">
      <c r="A41" s="249"/>
      <c r="B41" s="28"/>
      <c r="C41" s="146"/>
      <c r="D41" s="29"/>
      <c r="E41" s="58"/>
      <c r="F41" s="94">
        <f>D41*E41</f>
        <v>0</v>
      </c>
      <c r="G41" s="40"/>
      <c r="J41" s="37"/>
    </row>
    <row r="42" spans="1:12" x14ac:dyDescent="0.35">
      <c r="A42" s="249"/>
      <c r="B42" s="28"/>
      <c r="C42" s="146"/>
      <c r="D42" s="29"/>
      <c r="E42" s="58"/>
      <c r="F42" s="94">
        <f>D42*E42</f>
        <v>0</v>
      </c>
      <c r="G42" s="40"/>
      <c r="J42" s="37"/>
    </row>
    <row r="43" spans="1:12" x14ac:dyDescent="0.35">
      <c r="A43" s="249"/>
      <c r="B43" s="251"/>
      <c r="C43" s="145"/>
      <c r="D43" s="56"/>
      <c r="E43" s="57"/>
      <c r="F43" s="94">
        <f>D43*E43</f>
        <v>0</v>
      </c>
      <c r="G43" s="40"/>
      <c r="J43" s="37"/>
    </row>
    <row r="44" spans="1:12" x14ac:dyDescent="0.35">
      <c r="A44" s="249"/>
      <c r="B44" s="250"/>
      <c r="C44" s="147"/>
      <c r="D44" s="68"/>
      <c r="E44" s="75"/>
      <c r="F44" s="95">
        <f>D44*E44</f>
        <v>0</v>
      </c>
      <c r="G44" s="40"/>
      <c r="J44" s="37"/>
    </row>
    <row r="45" spans="1:12" ht="15" thickBot="1" x14ac:dyDescent="0.4">
      <c r="B45" s="70" t="s">
        <v>195</v>
      </c>
      <c r="C45" s="73"/>
      <c r="D45" s="66"/>
      <c r="E45" s="80"/>
      <c r="F45" s="93">
        <f>SUM(F40:F44)</f>
        <v>180</v>
      </c>
      <c r="G45" s="45"/>
      <c r="J45" s="37"/>
    </row>
    <row r="46" spans="1:12" ht="15" thickBot="1" x14ac:dyDescent="0.4">
      <c r="B46" s="42"/>
      <c r="C46" s="42"/>
      <c r="D46" s="39"/>
      <c r="E46" s="43"/>
      <c r="F46" s="44"/>
      <c r="G46" s="40"/>
      <c r="H46" s="45"/>
      <c r="J46" s="37"/>
    </row>
    <row r="47" spans="1:12" ht="16.5" customHeight="1" x14ac:dyDescent="0.35">
      <c r="B47" s="27" t="s">
        <v>25</v>
      </c>
      <c r="C47" s="118">
        <f>F29+H21+H37+F45</f>
        <v>756</v>
      </c>
      <c r="D47" s="88"/>
      <c r="E47" s="88"/>
      <c r="F47" s="88"/>
      <c r="G47" s="85"/>
      <c r="H47" s="54"/>
    </row>
    <row r="48" spans="1:12" ht="16.5" customHeight="1" x14ac:dyDescent="0.35">
      <c r="B48" s="89" t="s">
        <v>86</v>
      </c>
      <c r="C48" s="119">
        <f>C7</f>
        <v>500</v>
      </c>
      <c r="D48" s="88"/>
      <c r="E48" s="88"/>
      <c r="F48" s="88"/>
      <c r="G48" s="85"/>
      <c r="H48" s="54"/>
    </row>
    <row r="49" spans="2:8" ht="17.25" customHeight="1" thickBot="1" x14ac:dyDescent="0.4">
      <c r="B49" s="144" t="s">
        <v>24</v>
      </c>
      <c r="C49" s="203">
        <f>SUM(C47:C48)</f>
        <v>1256</v>
      </c>
      <c r="D49" s="87"/>
      <c r="E49" s="87"/>
      <c r="F49" s="87"/>
      <c r="G49" s="85"/>
      <c r="H49" s="86"/>
    </row>
    <row r="50" spans="2:8" ht="15" customHeight="1" thickBot="1" x14ac:dyDescent="0.4">
      <c r="B50" s="10"/>
      <c r="C50" s="10"/>
      <c r="D50" s="10"/>
      <c r="E50" s="10"/>
      <c r="F50" s="10"/>
      <c r="G50" s="10"/>
      <c r="H50" s="36"/>
    </row>
    <row r="51" spans="2:8" ht="66" customHeight="1" x14ac:dyDescent="0.35">
      <c r="B51" s="122" t="s">
        <v>92</v>
      </c>
      <c r="C51" s="120">
        <f>'Days of Service'!B441</f>
        <v>4</v>
      </c>
      <c r="D51" s="96"/>
      <c r="E51" s="96"/>
      <c r="F51" s="96"/>
      <c r="H51" s="98"/>
    </row>
    <row r="52" spans="2:8" ht="61" customHeight="1" x14ac:dyDescent="0.35">
      <c r="B52" s="116" t="s">
        <v>100</v>
      </c>
      <c r="C52" s="121" t="str">
        <f>'Days of Service'!C441</f>
        <v>1, 8, 15, 22</v>
      </c>
      <c r="D52" s="97"/>
      <c r="E52" s="97"/>
      <c r="F52" s="97"/>
      <c r="H52" s="99"/>
    </row>
    <row r="53" spans="2:8" ht="15" customHeight="1" thickBot="1" x14ac:dyDescent="0.4">
      <c r="B53" s="114" t="s">
        <v>75</v>
      </c>
      <c r="C53" s="115">
        <f>C49/C51</f>
        <v>314</v>
      </c>
      <c r="D53" s="97"/>
      <c r="E53" s="97"/>
      <c r="F53" s="97"/>
      <c r="H53" s="100"/>
    </row>
    <row r="54" spans="2:8" ht="21" customHeight="1" thickBot="1" x14ac:dyDescent="0.4"/>
    <row r="55" spans="2:8" ht="16" thickBot="1" x14ac:dyDescent="0.4">
      <c r="B55" s="213" t="s">
        <v>76</v>
      </c>
      <c r="C55" s="214">
        <f>(E6-E7)-C49</f>
        <v>32857</v>
      </c>
      <c r="D55" s="117"/>
      <c r="E55" s="117"/>
      <c r="F55" s="117"/>
      <c r="H55" s="40"/>
    </row>
    <row r="56" spans="2:8" x14ac:dyDescent="0.35">
      <c r="D56" s="47"/>
      <c r="E56" s="47"/>
      <c r="F56" s="47"/>
      <c r="H56" s="47"/>
    </row>
  </sheetData>
  <printOptions horizontalCentered="1" gridLines="1"/>
  <pageMargins left="0.7" right="0.7" top="0.5" bottom="0.5" header="0.3" footer="0.3"/>
  <pageSetup scale="9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showGridLines="0" topLeftCell="A34" zoomScaleNormal="100" workbookViewId="0">
      <selection activeCell="I47" sqref="I47"/>
    </sheetView>
  </sheetViews>
  <sheetFormatPr defaultColWidth="9.1796875" defaultRowHeight="14.5" x14ac:dyDescent="0.35"/>
  <cols>
    <col min="1" max="1" width="9.1796875" style="3"/>
    <col min="2" max="2" width="33.7265625" style="3" customWidth="1"/>
    <col min="3" max="3" width="20.81640625" style="3" customWidth="1"/>
    <col min="4" max="4" width="21.54296875" style="3" customWidth="1"/>
    <col min="5" max="5" width="24.453125" style="3" customWidth="1"/>
    <col min="6" max="6" width="21.26953125" style="3" customWidth="1"/>
    <col min="7" max="7" width="23.7265625" style="3" customWidth="1"/>
    <col min="8" max="8" width="22.26953125" style="3" customWidth="1"/>
    <col min="9" max="9" width="13" style="3" bestFit="1" customWidth="1"/>
    <col min="10" max="16384" width="9.1796875" style="3"/>
  </cols>
  <sheetData>
    <row r="1" spans="1:13" ht="19" thickBot="1" x14ac:dyDescent="0.5">
      <c r="B1" s="31" t="s">
        <v>31</v>
      </c>
      <c r="C1" s="25"/>
      <c r="D1" s="25"/>
      <c r="E1" s="25"/>
      <c r="F1" s="25"/>
      <c r="G1" s="49"/>
      <c r="H1" s="25"/>
    </row>
    <row r="2" spans="1:13" ht="32.25" customHeight="1" x14ac:dyDescent="0.35">
      <c r="B2" s="126" t="s">
        <v>0</v>
      </c>
      <c r="C2" s="127" t="s">
        <v>69</v>
      </c>
      <c r="D2" s="81" t="s">
        <v>98</v>
      </c>
      <c r="E2" s="113" t="s">
        <v>19</v>
      </c>
      <c r="G2" s="33"/>
      <c r="H2" s="50"/>
    </row>
    <row r="3" spans="1:13" x14ac:dyDescent="0.35">
      <c r="B3" s="128" t="s">
        <v>14</v>
      </c>
      <c r="C3" s="129" t="s">
        <v>93</v>
      </c>
      <c r="D3" s="32" t="s">
        <v>87</v>
      </c>
      <c r="E3" s="52" t="s">
        <v>88</v>
      </c>
      <c r="G3" s="47"/>
      <c r="H3" s="51"/>
    </row>
    <row r="4" spans="1:13" ht="29.5" thickBot="1" x14ac:dyDescent="0.4">
      <c r="B4" s="130" t="s">
        <v>97</v>
      </c>
      <c r="C4" s="131" t="s">
        <v>91</v>
      </c>
      <c r="D4" s="48" t="s">
        <v>89</v>
      </c>
      <c r="E4" s="53" t="s">
        <v>90</v>
      </c>
      <c r="F4" s="79"/>
      <c r="G4" s="51"/>
      <c r="H4" s="51"/>
      <c r="K4" s="1"/>
    </row>
    <row r="5" spans="1:13" ht="15.75" customHeight="1" thickBot="1" x14ac:dyDescent="0.4">
      <c r="A5" s="47"/>
      <c r="B5" s="257"/>
      <c r="C5" s="195"/>
      <c r="D5" s="30"/>
      <c r="E5" s="30"/>
      <c r="F5" s="82"/>
      <c r="G5" s="2"/>
    </row>
    <row r="6" spans="1:13" ht="49.5" customHeight="1" x14ac:dyDescent="0.35">
      <c r="B6" s="149" t="s">
        <v>85</v>
      </c>
      <c r="C6" s="150">
        <f>'Month 1'!C6</f>
        <v>3000</v>
      </c>
      <c r="D6" s="149" t="s">
        <v>99</v>
      </c>
      <c r="E6" s="152">
        <f>(C6*12)+(C7*12)</f>
        <v>42000</v>
      </c>
      <c r="F6" s="224" t="s">
        <v>163</v>
      </c>
      <c r="G6" s="225">
        <f>'Month 8'!C55</f>
        <v>32857</v>
      </c>
      <c r="H6" s="54"/>
    </row>
    <row r="7" spans="1:13" ht="41.25" customHeight="1" thickBot="1" x14ac:dyDescent="0.4">
      <c r="A7" s="249"/>
      <c r="B7" s="151" t="s">
        <v>86</v>
      </c>
      <c r="C7" s="148">
        <f>'Month 1'!C7</f>
        <v>500</v>
      </c>
      <c r="D7" s="124" t="s">
        <v>101</v>
      </c>
      <c r="E7" s="148">
        <f>'Month 1'!C47+'Month 2'!C49+'Month 3'!C49+'Month 4'!C49+'Month 5'!C49+'Month 6'!C49+'Month 7'!C49+'Month 8'!C49</f>
        <v>9143</v>
      </c>
      <c r="F7" s="222"/>
      <c r="G7" s="223"/>
      <c r="H7" s="143"/>
    </row>
    <row r="8" spans="1:13" s="1" customFormat="1" ht="15" thickBot="1" x14ac:dyDescent="0.4">
      <c r="B8" s="3"/>
      <c r="C8" s="3"/>
      <c r="D8" s="4"/>
      <c r="E8" s="4"/>
      <c r="F8" s="4"/>
      <c r="G8" s="4"/>
      <c r="H8" s="3"/>
    </row>
    <row r="9" spans="1:13" ht="60" customHeight="1" x14ac:dyDescent="0.35">
      <c r="B9" s="101" t="s">
        <v>26</v>
      </c>
      <c r="C9" s="102" t="s">
        <v>1</v>
      </c>
      <c r="D9" s="103" t="s">
        <v>95</v>
      </c>
      <c r="E9" s="103" t="s">
        <v>21</v>
      </c>
      <c r="F9" s="103" t="s">
        <v>94</v>
      </c>
      <c r="G9" s="104" t="s">
        <v>72</v>
      </c>
      <c r="H9" s="105" t="s">
        <v>3</v>
      </c>
      <c r="M9" s="1"/>
    </row>
    <row r="10" spans="1:13" x14ac:dyDescent="0.35">
      <c r="B10" s="132" t="s">
        <v>68</v>
      </c>
      <c r="C10" s="133" t="s">
        <v>137</v>
      </c>
      <c r="D10" s="134">
        <v>30</v>
      </c>
      <c r="E10" s="134">
        <v>12</v>
      </c>
      <c r="F10" s="135">
        <v>6</v>
      </c>
      <c r="G10" s="153" t="s">
        <v>138</v>
      </c>
      <c r="H10" s="92">
        <f>(D10+E10)*F10</f>
        <v>252</v>
      </c>
    </row>
    <row r="11" spans="1:13" x14ac:dyDescent="0.35">
      <c r="B11" s="132"/>
      <c r="C11" s="133"/>
      <c r="D11" s="134"/>
      <c r="E11" s="134"/>
      <c r="F11" s="135"/>
      <c r="G11" s="153"/>
      <c r="H11" s="92">
        <f t="shared" ref="H11:H20" si="0">(D11+E11)*F11</f>
        <v>0</v>
      </c>
    </row>
    <row r="12" spans="1:13" x14ac:dyDescent="0.35">
      <c r="B12" s="132"/>
      <c r="C12" s="133"/>
      <c r="D12" s="134"/>
      <c r="E12" s="134"/>
      <c r="F12" s="135"/>
      <c r="G12" s="153"/>
      <c r="H12" s="92">
        <f t="shared" si="0"/>
        <v>0</v>
      </c>
    </row>
    <row r="13" spans="1:13" x14ac:dyDescent="0.35">
      <c r="B13" s="132"/>
      <c r="C13" s="133"/>
      <c r="D13" s="134"/>
      <c r="E13" s="134"/>
      <c r="F13" s="135"/>
      <c r="G13" s="153"/>
      <c r="H13" s="92">
        <f t="shared" si="0"/>
        <v>0</v>
      </c>
    </row>
    <row r="14" spans="1:13" x14ac:dyDescent="0.35">
      <c r="B14" s="132"/>
      <c r="C14" s="133"/>
      <c r="D14" s="134"/>
      <c r="E14" s="134"/>
      <c r="F14" s="135"/>
      <c r="G14" s="153"/>
      <c r="H14" s="92">
        <f t="shared" si="0"/>
        <v>0</v>
      </c>
    </row>
    <row r="15" spans="1:13" x14ac:dyDescent="0.35">
      <c r="B15" s="132"/>
      <c r="C15" s="133"/>
      <c r="D15" s="134"/>
      <c r="E15" s="134"/>
      <c r="F15" s="135"/>
      <c r="G15" s="153"/>
      <c r="H15" s="92">
        <f t="shared" si="0"/>
        <v>0</v>
      </c>
    </row>
    <row r="16" spans="1:13" x14ac:dyDescent="0.35">
      <c r="B16" s="132"/>
      <c r="C16" s="133"/>
      <c r="D16" s="134"/>
      <c r="E16" s="134"/>
      <c r="F16" s="135"/>
      <c r="G16" s="153"/>
      <c r="H16" s="92">
        <f t="shared" si="0"/>
        <v>0</v>
      </c>
    </row>
    <row r="17" spans="1:12" x14ac:dyDescent="0.35">
      <c r="B17" s="136"/>
      <c r="C17" s="137"/>
      <c r="D17" s="22"/>
      <c r="E17" s="22"/>
      <c r="F17" s="24"/>
      <c r="G17" s="154"/>
      <c r="H17" s="90">
        <f t="shared" si="0"/>
        <v>0</v>
      </c>
    </row>
    <row r="18" spans="1:12" x14ac:dyDescent="0.35">
      <c r="B18" s="136"/>
      <c r="C18" s="137"/>
      <c r="D18" s="22"/>
      <c r="E18" s="22"/>
      <c r="F18" s="24"/>
      <c r="G18" s="155"/>
      <c r="H18" s="90">
        <f t="shared" si="0"/>
        <v>0</v>
      </c>
    </row>
    <row r="19" spans="1:12" x14ac:dyDescent="0.35">
      <c r="B19" s="136"/>
      <c r="C19" s="137"/>
      <c r="D19" s="22"/>
      <c r="E19" s="22"/>
      <c r="F19" s="24"/>
      <c r="G19" s="155"/>
      <c r="H19" s="90">
        <f t="shared" si="0"/>
        <v>0</v>
      </c>
    </row>
    <row r="20" spans="1:12" ht="15" customHeight="1" x14ac:dyDescent="0.35">
      <c r="B20" s="59"/>
      <c r="C20" s="60"/>
      <c r="D20" s="61"/>
      <c r="E20" s="61"/>
      <c r="F20" s="61"/>
      <c r="G20" s="62"/>
      <c r="H20" s="92">
        <f t="shared" si="0"/>
        <v>0</v>
      </c>
    </row>
    <row r="21" spans="1:12" ht="15.75" customHeight="1" thickBot="1" x14ac:dyDescent="0.4">
      <c r="B21" s="70" t="s">
        <v>20</v>
      </c>
      <c r="C21" s="161"/>
      <c r="D21" s="161"/>
      <c r="E21" s="161"/>
      <c r="F21" s="162"/>
      <c r="G21" s="163"/>
      <c r="H21" s="164">
        <f>SUM(H10:H20)</f>
        <v>252</v>
      </c>
    </row>
    <row r="22" spans="1:12" ht="15.75" customHeight="1" thickBot="1" x14ac:dyDescent="0.4">
      <c r="A22" s="47"/>
      <c r="B22" s="39"/>
      <c r="C22" s="34"/>
      <c r="D22" s="34"/>
      <c r="E22" s="197"/>
      <c r="F22" s="196"/>
      <c r="G22" s="83"/>
      <c r="H22" s="71"/>
    </row>
    <row r="23" spans="1:12" ht="29" x14ac:dyDescent="0.35">
      <c r="B23" s="101" t="s">
        <v>4</v>
      </c>
      <c r="C23" s="108" t="s">
        <v>5</v>
      </c>
      <c r="D23" s="103" t="s">
        <v>13</v>
      </c>
      <c r="E23" s="102" t="s">
        <v>2</v>
      </c>
      <c r="F23" s="105" t="s">
        <v>3</v>
      </c>
    </row>
    <row r="24" spans="1:12" x14ac:dyDescent="0.35">
      <c r="B24" s="59" t="s">
        <v>102</v>
      </c>
      <c r="C24" s="106" t="s">
        <v>139</v>
      </c>
      <c r="D24" s="61">
        <v>25</v>
      </c>
      <c r="E24" s="107">
        <v>2</v>
      </c>
      <c r="F24" s="92">
        <f>D24*E24</f>
        <v>50</v>
      </c>
      <c r="I24" s="37"/>
    </row>
    <row r="25" spans="1:12" x14ac:dyDescent="0.35">
      <c r="B25" s="59"/>
      <c r="C25" s="106"/>
      <c r="D25" s="61"/>
      <c r="E25" s="107"/>
      <c r="F25" s="92">
        <f>D25*E25</f>
        <v>0</v>
      </c>
      <c r="I25" s="37"/>
    </row>
    <row r="26" spans="1:12" x14ac:dyDescent="0.35">
      <c r="B26" s="8"/>
      <c r="C26" s="76"/>
      <c r="D26" s="9"/>
      <c r="E26" s="55"/>
      <c r="F26" s="90">
        <f>D26*E26</f>
        <v>0</v>
      </c>
      <c r="I26" s="37"/>
    </row>
    <row r="27" spans="1:12" x14ac:dyDescent="0.35">
      <c r="B27" s="8"/>
      <c r="C27" s="76"/>
      <c r="D27" s="9"/>
      <c r="E27" s="55"/>
      <c r="F27" s="90">
        <f>D27*E27</f>
        <v>0</v>
      </c>
      <c r="I27" s="37"/>
    </row>
    <row r="28" spans="1:12" x14ac:dyDescent="0.35">
      <c r="B28" s="67"/>
      <c r="C28" s="77"/>
      <c r="D28" s="68"/>
      <c r="E28" s="69"/>
      <c r="F28" s="91">
        <f>D28*E28</f>
        <v>0</v>
      </c>
      <c r="L28" s="47"/>
    </row>
    <row r="29" spans="1:12" ht="15" thickBot="1" x14ac:dyDescent="0.4">
      <c r="B29" s="70" t="s">
        <v>6</v>
      </c>
      <c r="C29" s="66"/>
      <c r="D29" s="66"/>
      <c r="E29" s="72"/>
      <c r="F29" s="93">
        <f>SUM(F24:F28)</f>
        <v>50</v>
      </c>
      <c r="J29" s="37"/>
    </row>
    <row r="30" spans="1:12" ht="15" thickBot="1" x14ac:dyDescent="0.4">
      <c r="B30" s="39"/>
      <c r="C30" s="39"/>
      <c r="D30" s="39"/>
      <c r="E30" s="39"/>
      <c r="F30" s="39"/>
      <c r="G30" s="40"/>
      <c r="H30" s="41"/>
      <c r="J30" s="37"/>
    </row>
    <row r="31" spans="1:12" ht="32.25" customHeight="1" x14ac:dyDescent="0.35">
      <c r="B31" s="110" t="s">
        <v>188</v>
      </c>
      <c r="C31" s="111" t="s">
        <v>5</v>
      </c>
      <c r="D31" s="103" t="s">
        <v>95</v>
      </c>
      <c r="E31" s="103" t="s">
        <v>198</v>
      </c>
      <c r="F31" s="102" t="s">
        <v>13</v>
      </c>
      <c r="G31" s="102" t="s">
        <v>2</v>
      </c>
      <c r="H31" s="112" t="s">
        <v>3</v>
      </c>
      <c r="L31" s="37"/>
    </row>
    <row r="32" spans="1:12" ht="19.5" customHeight="1" x14ac:dyDescent="0.35">
      <c r="A32" s="249"/>
      <c r="B32" s="251" t="s">
        <v>84</v>
      </c>
      <c r="C32" s="279" t="s">
        <v>140</v>
      </c>
      <c r="D32" s="258">
        <v>16</v>
      </c>
      <c r="E32" s="56">
        <v>8</v>
      </c>
      <c r="F32" s="56">
        <v>20</v>
      </c>
      <c r="G32" s="57">
        <v>15</v>
      </c>
      <c r="H32" s="263">
        <f>(D32+E32+F32)*G32</f>
        <v>660</v>
      </c>
      <c r="L32" s="37"/>
    </row>
    <row r="33" spans="1:12" x14ac:dyDescent="0.35">
      <c r="A33" s="249"/>
      <c r="B33" s="28"/>
      <c r="C33" s="270"/>
      <c r="D33" s="259"/>
      <c r="E33" s="29"/>
      <c r="F33" s="29"/>
      <c r="G33" s="58"/>
      <c r="H33" s="90">
        <f t="shared" ref="H33:H36" si="1">(D33+E33+F33)*G33</f>
        <v>0</v>
      </c>
      <c r="L33" s="37"/>
    </row>
    <row r="34" spans="1:12" x14ac:dyDescent="0.35">
      <c r="A34" s="249"/>
      <c r="B34" s="28"/>
      <c r="C34" s="270"/>
      <c r="D34" s="277"/>
      <c r="E34" s="275"/>
      <c r="F34" s="29"/>
      <c r="G34" s="58"/>
      <c r="H34" s="90">
        <f t="shared" si="1"/>
        <v>0</v>
      </c>
      <c r="L34" s="37"/>
    </row>
    <row r="35" spans="1:12" x14ac:dyDescent="0.35">
      <c r="A35" s="249"/>
      <c r="B35" s="251"/>
      <c r="C35" s="273"/>
      <c r="D35" s="277"/>
      <c r="E35" s="275"/>
      <c r="F35" s="56"/>
      <c r="G35" s="58"/>
      <c r="H35" s="90">
        <f t="shared" si="1"/>
        <v>0</v>
      </c>
      <c r="L35" s="37"/>
    </row>
    <row r="36" spans="1:12" x14ac:dyDescent="0.35">
      <c r="A36" s="249"/>
      <c r="B36" s="250"/>
      <c r="C36" s="274"/>
      <c r="D36" s="278"/>
      <c r="E36" s="276"/>
      <c r="F36" s="68"/>
      <c r="G36" s="75"/>
      <c r="H36" s="91">
        <f t="shared" si="1"/>
        <v>0</v>
      </c>
      <c r="L36" s="37"/>
    </row>
    <row r="37" spans="1:12" ht="15" thickBot="1" x14ac:dyDescent="0.4">
      <c r="B37" s="74" t="s">
        <v>189</v>
      </c>
      <c r="C37" s="73"/>
      <c r="D37" s="261"/>
      <c r="E37" s="272"/>
      <c r="F37" s="66"/>
      <c r="G37" s="80"/>
      <c r="H37" s="93">
        <f>SUM(H32:H36)</f>
        <v>660</v>
      </c>
      <c r="I37" s="79"/>
      <c r="L37" s="37"/>
    </row>
    <row r="38" spans="1:12" ht="15" thickBot="1" x14ac:dyDescent="0.4">
      <c r="B38" s="39"/>
      <c r="C38" s="39"/>
      <c r="D38" s="39"/>
      <c r="E38" s="39"/>
      <c r="F38" s="39"/>
      <c r="G38" s="78"/>
      <c r="H38" s="41"/>
      <c r="J38" s="37"/>
    </row>
    <row r="39" spans="1:12" ht="31.5" customHeight="1" x14ac:dyDescent="0.35">
      <c r="B39" s="110" t="s">
        <v>194</v>
      </c>
      <c r="C39" s="111" t="s">
        <v>5</v>
      </c>
      <c r="D39" s="102" t="s">
        <v>13</v>
      </c>
      <c r="E39" s="102" t="s">
        <v>2</v>
      </c>
      <c r="F39" s="112" t="s">
        <v>3</v>
      </c>
      <c r="G39" s="47"/>
      <c r="J39" s="37"/>
    </row>
    <row r="40" spans="1:12" x14ac:dyDescent="0.35">
      <c r="A40" s="249"/>
      <c r="B40" s="251" t="s">
        <v>15</v>
      </c>
      <c r="C40" s="145" t="s">
        <v>141</v>
      </c>
      <c r="D40" s="56">
        <v>25</v>
      </c>
      <c r="E40" s="57">
        <v>3</v>
      </c>
      <c r="F40" s="109">
        <f>D40*E40</f>
        <v>75</v>
      </c>
      <c r="G40" s="40"/>
      <c r="J40" s="37"/>
    </row>
    <row r="41" spans="1:12" x14ac:dyDescent="0.35">
      <c r="A41" s="249"/>
      <c r="B41" s="28"/>
      <c r="C41" s="146"/>
      <c r="D41" s="29"/>
      <c r="E41" s="58"/>
      <c r="F41" s="94">
        <f>D41*E41</f>
        <v>0</v>
      </c>
      <c r="G41" s="40"/>
      <c r="J41" s="37"/>
    </row>
    <row r="42" spans="1:12" x14ac:dyDescent="0.35">
      <c r="A42" s="249"/>
      <c r="B42" s="28"/>
      <c r="C42" s="146"/>
      <c r="D42" s="29"/>
      <c r="E42" s="58"/>
      <c r="F42" s="94">
        <f>D42*E42</f>
        <v>0</v>
      </c>
      <c r="G42" s="40"/>
      <c r="J42" s="37"/>
    </row>
    <row r="43" spans="1:12" x14ac:dyDescent="0.35">
      <c r="A43" s="249"/>
      <c r="B43" s="251"/>
      <c r="C43" s="145"/>
      <c r="D43" s="56"/>
      <c r="E43" s="57"/>
      <c r="F43" s="94">
        <f>D43*E43</f>
        <v>0</v>
      </c>
      <c r="G43" s="40"/>
      <c r="J43" s="37"/>
    </row>
    <row r="44" spans="1:12" x14ac:dyDescent="0.35">
      <c r="A44" s="249"/>
      <c r="B44" s="250"/>
      <c r="C44" s="147"/>
      <c r="D44" s="68"/>
      <c r="E44" s="75"/>
      <c r="F44" s="95">
        <f>D44*E44</f>
        <v>0</v>
      </c>
      <c r="G44" s="40"/>
      <c r="J44" s="37"/>
    </row>
    <row r="45" spans="1:12" ht="15" thickBot="1" x14ac:dyDescent="0.4">
      <c r="B45" s="70" t="s">
        <v>195</v>
      </c>
      <c r="C45" s="73"/>
      <c r="D45" s="66"/>
      <c r="E45" s="80"/>
      <c r="F45" s="93">
        <f>SUM(F40:F44)</f>
        <v>75</v>
      </c>
      <c r="G45" s="45"/>
      <c r="J45" s="37"/>
    </row>
    <row r="46" spans="1:12" ht="15" thickBot="1" x14ac:dyDescent="0.4">
      <c r="B46" s="42"/>
      <c r="C46" s="42"/>
      <c r="D46" s="39"/>
      <c r="E46" s="43"/>
      <c r="F46" s="44"/>
      <c r="G46" s="40"/>
      <c r="H46" s="45"/>
      <c r="J46" s="37"/>
    </row>
    <row r="47" spans="1:12" ht="16.5" customHeight="1" x14ac:dyDescent="0.35">
      <c r="B47" s="27" t="s">
        <v>25</v>
      </c>
      <c r="C47" s="118">
        <f>F29+H21+H37+F45</f>
        <v>1037</v>
      </c>
      <c r="D47" s="88"/>
      <c r="E47" s="88"/>
      <c r="F47" s="88"/>
      <c r="G47" s="85"/>
      <c r="H47" s="54"/>
    </row>
    <row r="48" spans="1:12" ht="16.5" customHeight="1" x14ac:dyDescent="0.35">
      <c r="B48" s="89" t="s">
        <v>86</v>
      </c>
      <c r="C48" s="119">
        <f>C7</f>
        <v>500</v>
      </c>
      <c r="D48" s="88"/>
      <c r="E48" s="88"/>
      <c r="F48" s="88"/>
      <c r="G48" s="85"/>
      <c r="H48" s="54"/>
    </row>
    <row r="49" spans="2:8" ht="17.25" customHeight="1" thickBot="1" x14ac:dyDescent="0.4">
      <c r="B49" s="144" t="s">
        <v>24</v>
      </c>
      <c r="C49" s="203">
        <f>SUM(C47:C48)</f>
        <v>1537</v>
      </c>
      <c r="D49" s="87"/>
      <c r="E49" s="87"/>
      <c r="F49" s="87"/>
      <c r="G49" s="85"/>
      <c r="H49" s="86"/>
    </row>
    <row r="50" spans="2:8" ht="15" customHeight="1" thickBot="1" x14ac:dyDescent="0.4">
      <c r="B50" s="10"/>
      <c r="C50" s="10"/>
      <c r="D50" s="10"/>
      <c r="E50" s="10"/>
      <c r="F50" s="10"/>
      <c r="G50" s="10"/>
      <c r="H50" s="36"/>
    </row>
    <row r="51" spans="2:8" ht="66" customHeight="1" x14ac:dyDescent="0.35">
      <c r="B51" s="122" t="s">
        <v>92</v>
      </c>
      <c r="C51" s="120">
        <f>'Days of Service'!B498</f>
        <v>6</v>
      </c>
      <c r="D51" s="96"/>
      <c r="E51" s="96"/>
      <c r="F51" s="96"/>
      <c r="H51" s="98"/>
    </row>
    <row r="52" spans="2:8" ht="61" customHeight="1" x14ac:dyDescent="0.35">
      <c r="B52" s="116" t="s">
        <v>100</v>
      </c>
      <c r="C52" s="121" t="str">
        <f>'Days of Service'!C498</f>
        <v>6, 9, 14, 19, 20, 29</v>
      </c>
      <c r="D52" s="97"/>
      <c r="E52" s="97"/>
      <c r="F52" s="97"/>
      <c r="H52" s="99"/>
    </row>
    <row r="53" spans="2:8" ht="15" customHeight="1" thickBot="1" x14ac:dyDescent="0.4">
      <c r="B53" s="114" t="s">
        <v>75</v>
      </c>
      <c r="C53" s="115">
        <f>C49/C51</f>
        <v>256.16666666666669</v>
      </c>
      <c r="D53" s="97"/>
      <c r="E53" s="97"/>
      <c r="F53" s="97"/>
      <c r="H53" s="100"/>
    </row>
    <row r="54" spans="2:8" ht="21" customHeight="1" thickBot="1" x14ac:dyDescent="0.4"/>
    <row r="55" spans="2:8" ht="16" thickBot="1" x14ac:dyDescent="0.4">
      <c r="B55" s="213" t="s">
        <v>76</v>
      </c>
      <c r="C55" s="214">
        <f>(E6-E7)-C49</f>
        <v>31320</v>
      </c>
      <c r="D55" s="117"/>
      <c r="E55" s="117"/>
      <c r="F55" s="117"/>
      <c r="H55" s="40"/>
    </row>
    <row r="56" spans="2:8" x14ac:dyDescent="0.35">
      <c r="D56" s="47"/>
      <c r="E56" s="47"/>
      <c r="F56" s="47"/>
      <c r="H56" s="47"/>
    </row>
  </sheetData>
  <printOptions horizontalCentered="1" gridLines="1"/>
  <pageMargins left="0.7" right="0.7" top="0.5" bottom="0.5" header="0.3" footer="0.3"/>
  <pageSetup scale="9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showGridLines="0" topLeftCell="A37" zoomScaleNormal="100" workbookViewId="0">
      <selection activeCell="D31" sqref="D31:E37"/>
    </sheetView>
  </sheetViews>
  <sheetFormatPr defaultColWidth="9.1796875" defaultRowHeight="14.5" x14ac:dyDescent="0.35"/>
  <cols>
    <col min="1" max="1" width="9.1796875" style="3"/>
    <col min="2" max="2" width="33.7265625" style="3" customWidth="1"/>
    <col min="3" max="3" width="20.81640625" style="3" customWidth="1"/>
    <col min="4" max="4" width="21.54296875" style="3" customWidth="1"/>
    <col min="5" max="5" width="24.453125" style="3" customWidth="1"/>
    <col min="6" max="6" width="21.26953125" style="3" customWidth="1"/>
    <col min="7" max="7" width="23.7265625" style="3" customWidth="1"/>
    <col min="8" max="8" width="22.26953125" style="3" customWidth="1"/>
    <col min="9" max="9" width="13" style="3" bestFit="1" customWidth="1"/>
    <col min="10" max="16384" width="9.1796875" style="3"/>
  </cols>
  <sheetData>
    <row r="1" spans="1:13" ht="19" thickBot="1" x14ac:dyDescent="0.5">
      <c r="B1" s="31" t="s">
        <v>31</v>
      </c>
      <c r="C1" s="25"/>
      <c r="D1" s="25"/>
      <c r="E1" s="25"/>
      <c r="F1" s="25"/>
      <c r="G1" s="49"/>
      <c r="H1" s="25"/>
    </row>
    <row r="2" spans="1:13" ht="32.25" customHeight="1" x14ac:dyDescent="0.35">
      <c r="B2" s="126" t="s">
        <v>0</v>
      </c>
      <c r="C2" s="127" t="s">
        <v>69</v>
      </c>
      <c r="D2" s="81" t="s">
        <v>98</v>
      </c>
      <c r="E2" s="113" t="s">
        <v>19</v>
      </c>
      <c r="G2" s="33"/>
      <c r="H2" s="50"/>
    </row>
    <row r="3" spans="1:13" x14ac:dyDescent="0.35">
      <c r="B3" s="128" t="s">
        <v>14</v>
      </c>
      <c r="C3" s="129" t="s">
        <v>93</v>
      </c>
      <c r="D3" s="32" t="s">
        <v>87</v>
      </c>
      <c r="E3" s="52" t="s">
        <v>88</v>
      </c>
      <c r="G3" s="47"/>
      <c r="H3" s="51"/>
    </row>
    <row r="4" spans="1:13" ht="29.5" thickBot="1" x14ac:dyDescent="0.4">
      <c r="B4" s="130" t="s">
        <v>97</v>
      </c>
      <c r="C4" s="131" t="s">
        <v>91</v>
      </c>
      <c r="D4" s="48" t="s">
        <v>89</v>
      </c>
      <c r="E4" s="53" t="s">
        <v>90</v>
      </c>
      <c r="F4" s="79"/>
      <c r="G4" s="51"/>
      <c r="H4" s="51"/>
      <c r="K4" s="1"/>
    </row>
    <row r="5" spans="1:13" ht="15.75" customHeight="1" thickBot="1" x14ac:dyDescent="0.4">
      <c r="A5" s="47"/>
      <c r="B5" s="257"/>
      <c r="C5" s="195"/>
      <c r="D5" s="30"/>
      <c r="E5" s="30"/>
      <c r="F5" s="82"/>
      <c r="G5" s="2"/>
    </row>
    <row r="6" spans="1:13" ht="49.5" customHeight="1" x14ac:dyDescent="0.35">
      <c r="B6" s="149" t="s">
        <v>85</v>
      </c>
      <c r="C6" s="150">
        <f>'Month 1'!C6</f>
        <v>3000</v>
      </c>
      <c r="D6" s="149" t="s">
        <v>99</v>
      </c>
      <c r="E6" s="152">
        <f>(C6*12)+(C7*12)</f>
        <v>42000</v>
      </c>
      <c r="F6" s="224" t="s">
        <v>163</v>
      </c>
      <c r="G6" s="225">
        <f>'Month 9'!C55</f>
        <v>31320</v>
      </c>
      <c r="H6" s="54"/>
    </row>
    <row r="7" spans="1:13" ht="41.25" customHeight="1" thickBot="1" x14ac:dyDescent="0.4">
      <c r="A7" s="249"/>
      <c r="B7" s="151" t="s">
        <v>86</v>
      </c>
      <c r="C7" s="148">
        <f>'Month 1'!C7</f>
        <v>500</v>
      </c>
      <c r="D7" s="124" t="s">
        <v>101</v>
      </c>
      <c r="E7" s="148">
        <f>'Month 1'!C47+'Month 2'!C49+'Month 3'!C49+'Month 4'!C49+'Month 5'!C49+'Month 6'!C49+'Month 7'!C49+'Month 8'!C49+'Month 9'!C49</f>
        <v>10680</v>
      </c>
      <c r="F7" s="222"/>
      <c r="G7" s="223"/>
      <c r="H7" s="143"/>
    </row>
    <row r="8" spans="1:13" s="1" customFormat="1" ht="15" thickBot="1" x14ac:dyDescent="0.4">
      <c r="B8" s="3"/>
      <c r="C8" s="3"/>
      <c r="D8" s="4"/>
      <c r="E8" s="4"/>
      <c r="F8" s="4"/>
      <c r="G8" s="4"/>
      <c r="H8" s="3"/>
    </row>
    <row r="9" spans="1:13" ht="60" customHeight="1" x14ac:dyDescent="0.35">
      <c r="B9" s="101" t="s">
        <v>26</v>
      </c>
      <c r="C9" s="102" t="s">
        <v>1</v>
      </c>
      <c r="D9" s="103" t="s">
        <v>95</v>
      </c>
      <c r="E9" s="103" t="s">
        <v>21</v>
      </c>
      <c r="F9" s="103" t="s">
        <v>94</v>
      </c>
      <c r="G9" s="104" t="s">
        <v>72</v>
      </c>
      <c r="H9" s="105" t="s">
        <v>3</v>
      </c>
      <c r="M9" s="1"/>
    </row>
    <row r="10" spans="1:13" ht="29" x14ac:dyDescent="0.35">
      <c r="B10" s="132" t="s">
        <v>18</v>
      </c>
      <c r="C10" s="133" t="s">
        <v>142</v>
      </c>
      <c r="D10" s="134">
        <v>15</v>
      </c>
      <c r="E10" s="134">
        <v>6</v>
      </c>
      <c r="F10" s="135">
        <v>10</v>
      </c>
      <c r="G10" s="153" t="s">
        <v>143</v>
      </c>
      <c r="H10" s="92">
        <f>(D10+E10)*F10</f>
        <v>210</v>
      </c>
    </row>
    <row r="11" spans="1:13" x14ac:dyDescent="0.35">
      <c r="B11" s="132"/>
      <c r="C11" s="133"/>
      <c r="D11" s="134"/>
      <c r="E11" s="134"/>
      <c r="F11" s="135"/>
      <c r="G11" s="153"/>
      <c r="H11" s="92">
        <f t="shared" ref="H11:H20" si="0">(D11+E11)*F11</f>
        <v>0</v>
      </c>
    </row>
    <row r="12" spans="1:13" x14ac:dyDescent="0.35">
      <c r="B12" s="132"/>
      <c r="C12" s="133"/>
      <c r="D12" s="134"/>
      <c r="E12" s="134"/>
      <c r="F12" s="135"/>
      <c r="G12" s="153"/>
      <c r="H12" s="92">
        <f t="shared" si="0"/>
        <v>0</v>
      </c>
    </row>
    <row r="13" spans="1:13" x14ac:dyDescent="0.35">
      <c r="B13" s="132"/>
      <c r="C13" s="133"/>
      <c r="D13" s="134"/>
      <c r="E13" s="134"/>
      <c r="F13" s="135"/>
      <c r="G13" s="153"/>
      <c r="H13" s="92">
        <f t="shared" si="0"/>
        <v>0</v>
      </c>
    </row>
    <row r="14" spans="1:13" x14ac:dyDescent="0.35">
      <c r="B14" s="132"/>
      <c r="C14" s="133"/>
      <c r="D14" s="134"/>
      <c r="E14" s="134"/>
      <c r="F14" s="135"/>
      <c r="G14" s="153"/>
      <c r="H14" s="92">
        <f t="shared" si="0"/>
        <v>0</v>
      </c>
    </row>
    <row r="15" spans="1:13" x14ac:dyDescent="0.35">
      <c r="B15" s="132"/>
      <c r="C15" s="133"/>
      <c r="D15" s="134"/>
      <c r="E15" s="134"/>
      <c r="F15" s="135"/>
      <c r="G15" s="153"/>
      <c r="H15" s="92">
        <f t="shared" si="0"/>
        <v>0</v>
      </c>
    </row>
    <row r="16" spans="1:13" x14ac:dyDescent="0.35">
      <c r="B16" s="132"/>
      <c r="C16" s="133"/>
      <c r="D16" s="134"/>
      <c r="E16" s="134"/>
      <c r="F16" s="135"/>
      <c r="G16" s="153"/>
      <c r="H16" s="92">
        <f t="shared" si="0"/>
        <v>0</v>
      </c>
    </row>
    <row r="17" spans="1:12" x14ac:dyDescent="0.35">
      <c r="B17" s="136"/>
      <c r="C17" s="137"/>
      <c r="D17" s="22"/>
      <c r="E17" s="22"/>
      <c r="F17" s="24"/>
      <c r="G17" s="154"/>
      <c r="H17" s="90">
        <f t="shared" si="0"/>
        <v>0</v>
      </c>
    </row>
    <row r="18" spans="1:12" x14ac:dyDescent="0.35">
      <c r="B18" s="136"/>
      <c r="C18" s="137"/>
      <c r="D18" s="22"/>
      <c r="E18" s="22"/>
      <c r="F18" s="24"/>
      <c r="G18" s="155"/>
      <c r="H18" s="90">
        <f t="shared" si="0"/>
        <v>0</v>
      </c>
    </row>
    <row r="19" spans="1:12" x14ac:dyDescent="0.35">
      <c r="B19" s="136"/>
      <c r="C19" s="137"/>
      <c r="D19" s="22"/>
      <c r="E19" s="22"/>
      <c r="F19" s="24"/>
      <c r="G19" s="155"/>
      <c r="H19" s="90">
        <f t="shared" si="0"/>
        <v>0</v>
      </c>
    </row>
    <row r="20" spans="1:12" ht="15" customHeight="1" x14ac:dyDescent="0.35">
      <c r="B20" s="59"/>
      <c r="C20" s="60"/>
      <c r="D20" s="61"/>
      <c r="E20" s="61"/>
      <c r="F20" s="61"/>
      <c r="G20" s="62"/>
      <c r="H20" s="92">
        <f t="shared" si="0"/>
        <v>0</v>
      </c>
    </row>
    <row r="21" spans="1:12" ht="15.75" customHeight="1" thickBot="1" x14ac:dyDescent="0.4">
      <c r="B21" s="70" t="s">
        <v>20</v>
      </c>
      <c r="C21" s="161"/>
      <c r="D21" s="161"/>
      <c r="E21" s="161"/>
      <c r="F21" s="162"/>
      <c r="G21" s="163"/>
      <c r="H21" s="164">
        <f>SUM(H10:H20)</f>
        <v>210</v>
      </c>
    </row>
    <row r="22" spans="1:12" ht="15.75" customHeight="1" thickBot="1" x14ac:dyDescent="0.4">
      <c r="A22" s="47"/>
      <c r="B22" s="39"/>
      <c r="C22" s="34"/>
      <c r="D22" s="34"/>
      <c r="E22" s="197"/>
      <c r="F22" s="196"/>
      <c r="G22" s="83"/>
      <c r="H22" s="71"/>
    </row>
    <row r="23" spans="1:12" ht="29" x14ac:dyDescent="0.35">
      <c r="B23" s="101" t="s">
        <v>4</v>
      </c>
      <c r="C23" s="108" t="s">
        <v>5</v>
      </c>
      <c r="D23" s="103" t="s">
        <v>13</v>
      </c>
      <c r="E23" s="102" t="s">
        <v>2</v>
      </c>
      <c r="F23" s="105" t="s">
        <v>3</v>
      </c>
    </row>
    <row r="24" spans="1:12" x14ac:dyDescent="0.35">
      <c r="B24" s="59" t="s">
        <v>16</v>
      </c>
      <c r="C24" s="106" t="s">
        <v>144</v>
      </c>
      <c r="D24" s="61">
        <v>10</v>
      </c>
      <c r="E24" s="107">
        <v>9</v>
      </c>
      <c r="F24" s="92">
        <f>D24*E24</f>
        <v>90</v>
      </c>
      <c r="I24" s="37"/>
    </row>
    <row r="25" spans="1:12" x14ac:dyDescent="0.35">
      <c r="B25" s="59"/>
      <c r="C25" s="106"/>
      <c r="D25" s="61"/>
      <c r="E25" s="107"/>
      <c r="F25" s="92">
        <f>D25*E25</f>
        <v>0</v>
      </c>
      <c r="I25" s="37"/>
    </row>
    <row r="26" spans="1:12" x14ac:dyDescent="0.35">
      <c r="B26" s="8"/>
      <c r="C26" s="76"/>
      <c r="D26" s="9"/>
      <c r="E26" s="55"/>
      <c r="F26" s="90">
        <f>D26*E26</f>
        <v>0</v>
      </c>
      <c r="I26" s="37"/>
    </row>
    <row r="27" spans="1:12" x14ac:dyDescent="0.35">
      <c r="B27" s="8"/>
      <c r="C27" s="76"/>
      <c r="D27" s="9"/>
      <c r="E27" s="55"/>
      <c r="F27" s="90">
        <f>D27*E27</f>
        <v>0</v>
      </c>
      <c r="I27" s="37"/>
    </row>
    <row r="28" spans="1:12" x14ac:dyDescent="0.35">
      <c r="B28" s="67"/>
      <c r="C28" s="77"/>
      <c r="D28" s="68"/>
      <c r="E28" s="69"/>
      <c r="F28" s="91">
        <f>D28*E28</f>
        <v>0</v>
      </c>
      <c r="L28" s="47"/>
    </row>
    <row r="29" spans="1:12" ht="15" thickBot="1" x14ac:dyDescent="0.4">
      <c r="B29" s="70" t="s">
        <v>6</v>
      </c>
      <c r="C29" s="66"/>
      <c r="D29" s="66"/>
      <c r="E29" s="72"/>
      <c r="F29" s="93">
        <f>SUM(F24:F28)</f>
        <v>90</v>
      </c>
      <c r="J29" s="37"/>
    </row>
    <row r="30" spans="1:12" ht="15" thickBot="1" x14ac:dyDescent="0.4">
      <c r="B30" s="39"/>
      <c r="C30" s="39"/>
      <c r="D30" s="39"/>
      <c r="E30" s="39"/>
      <c r="F30" s="39"/>
      <c r="G30" s="40"/>
      <c r="H30" s="41"/>
      <c r="J30" s="37"/>
    </row>
    <row r="31" spans="1:12" ht="32.25" customHeight="1" x14ac:dyDescent="0.35">
      <c r="B31" s="110" t="s">
        <v>188</v>
      </c>
      <c r="C31" s="111" t="s">
        <v>5</v>
      </c>
      <c r="D31" s="103" t="s">
        <v>95</v>
      </c>
      <c r="E31" s="103" t="s">
        <v>198</v>
      </c>
      <c r="F31" s="102" t="s">
        <v>13</v>
      </c>
      <c r="G31" s="102" t="s">
        <v>2</v>
      </c>
      <c r="H31" s="112" t="s">
        <v>3</v>
      </c>
      <c r="L31" s="37"/>
    </row>
    <row r="32" spans="1:12" ht="19.5" customHeight="1" x14ac:dyDescent="0.35">
      <c r="A32" s="249"/>
      <c r="B32" s="251" t="s">
        <v>119</v>
      </c>
      <c r="C32" s="279" t="s">
        <v>145</v>
      </c>
      <c r="D32" s="258">
        <v>22</v>
      </c>
      <c r="E32" s="56">
        <v>12</v>
      </c>
      <c r="F32" s="56">
        <v>30</v>
      </c>
      <c r="G32" s="57">
        <v>4</v>
      </c>
      <c r="H32" s="263">
        <f>(D32+E32+F32)*G32</f>
        <v>256</v>
      </c>
      <c r="L32" s="37"/>
    </row>
    <row r="33" spans="1:12" x14ac:dyDescent="0.35">
      <c r="A33" s="249"/>
      <c r="B33" s="28"/>
      <c r="C33" s="270"/>
      <c r="D33" s="259"/>
      <c r="E33" s="29"/>
      <c r="F33" s="29"/>
      <c r="G33" s="58"/>
      <c r="H33" s="90">
        <f t="shared" ref="H33:H36" si="1">(D33+E33+F33)*G33</f>
        <v>0</v>
      </c>
      <c r="L33" s="37"/>
    </row>
    <row r="34" spans="1:12" x14ac:dyDescent="0.35">
      <c r="A34" s="249"/>
      <c r="B34" s="28"/>
      <c r="C34" s="270"/>
      <c r="D34" s="277"/>
      <c r="E34" s="275"/>
      <c r="F34" s="29"/>
      <c r="G34" s="58"/>
      <c r="H34" s="90">
        <f t="shared" si="1"/>
        <v>0</v>
      </c>
      <c r="L34" s="37"/>
    </row>
    <row r="35" spans="1:12" x14ac:dyDescent="0.35">
      <c r="A35" s="249"/>
      <c r="B35" s="251"/>
      <c r="C35" s="273"/>
      <c r="D35" s="277"/>
      <c r="E35" s="275"/>
      <c r="F35" s="56"/>
      <c r="G35" s="57"/>
      <c r="H35" s="90">
        <f t="shared" si="1"/>
        <v>0</v>
      </c>
      <c r="L35" s="37"/>
    </row>
    <row r="36" spans="1:12" x14ac:dyDescent="0.35">
      <c r="A36" s="249"/>
      <c r="B36" s="250"/>
      <c r="C36" s="274"/>
      <c r="D36" s="278"/>
      <c r="E36" s="276"/>
      <c r="F36" s="68"/>
      <c r="G36" s="75"/>
      <c r="H36" s="91">
        <f t="shared" si="1"/>
        <v>0</v>
      </c>
      <c r="L36" s="37"/>
    </row>
    <row r="37" spans="1:12" ht="15" thickBot="1" x14ac:dyDescent="0.4">
      <c r="B37" s="74" t="s">
        <v>189</v>
      </c>
      <c r="C37" s="73"/>
      <c r="D37" s="261"/>
      <c r="E37" s="272"/>
      <c r="F37" s="66"/>
      <c r="G37" s="80"/>
      <c r="H37" s="93">
        <f>SUM(H32:H36)</f>
        <v>256</v>
      </c>
      <c r="I37" s="79"/>
      <c r="L37" s="37"/>
    </row>
    <row r="38" spans="1:12" ht="15" thickBot="1" x14ac:dyDescent="0.4">
      <c r="B38" s="39"/>
      <c r="C38" s="39"/>
      <c r="D38" s="39"/>
      <c r="E38" s="39"/>
      <c r="F38" s="39"/>
      <c r="G38" s="78"/>
      <c r="H38" s="41"/>
      <c r="J38" s="37"/>
    </row>
    <row r="39" spans="1:12" ht="31.5" customHeight="1" x14ac:dyDescent="0.35">
      <c r="B39" s="110" t="s">
        <v>194</v>
      </c>
      <c r="C39" s="111" t="s">
        <v>5</v>
      </c>
      <c r="D39" s="102" t="s">
        <v>13</v>
      </c>
      <c r="E39" s="102" t="s">
        <v>2</v>
      </c>
      <c r="F39" s="112" t="s">
        <v>3</v>
      </c>
      <c r="G39" s="47"/>
      <c r="J39" s="37"/>
    </row>
    <row r="40" spans="1:12" x14ac:dyDescent="0.35">
      <c r="A40" s="249"/>
      <c r="B40" s="251" t="s">
        <v>82</v>
      </c>
      <c r="C40" s="145" t="s">
        <v>146</v>
      </c>
      <c r="D40" s="56">
        <v>10</v>
      </c>
      <c r="E40" s="57">
        <v>12</v>
      </c>
      <c r="F40" s="109">
        <f>D40*E40</f>
        <v>120</v>
      </c>
      <c r="G40" s="40"/>
      <c r="J40" s="37"/>
    </row>
    <row r="41" spans="1:12" x14ac:dyDescent="0.35">
      <c r="A41" s="249"/>
      <c r="B41" s="28"/>
      <c r="C41" s="146"/>
      <c r="D41" s="29"/>
      <c r="E41" s="58"/>
      <c r="F41" s="94">
        <f>D41*E41</f>
        <v>0</v>
      </c>
      <c r="G41" s="40"/>
      <c r="J41" s="37"/>
    </row>
    <row r="42" spans="1:12" x14ac:dyDescent="0.35">
      <c r="A42" s="249"/>
      <c r="B42" s="28"/>
      <c r="C42" s="146"/>
      <c r="D42" s="29"/>
      <c r="E42" s="58"/>
      <c r="F42" s="94">
        <f>D42*E42</f>
        <v>0</v>
      </c>
      <c r="G42" s="40"/>
      <c r="J42" s="37"/>
    </row>
    <row r="43" spans="1:12" x14ac:dyDescent="0.35">
      <c r="A43" s="249"/>
      <c r="B43" s="251"/>
      <c r="C43" s="145"/>
      <c r="D43" s="56"/>
      <c r="E43" s="57"/>
      <c r="F43" s="94">
        <f>D43*E43</f>
        <v>0</v>
      </c>
      <c r="G43" s="40"/>
      <c r="J43" s="37"/>
    </row>
    <row r="44" spans="1:12" x14ac:dyDescent="0.35">
      <c r="A44" s="249"/>
      <c r="B44" s="250"/>
      <c r="C44" s="147"/>
      <c r="D44" s="68"/>
      <c r="E44" s="75"/>
      <c r="F44" s="95">
        <f>D44*E44</f>
        <v>0</v>
      </c>
      <c r="G44" s="40"/>
      <c r="J44" s="37"/>
    </row>
    <row r="45" spans="1:12" ht="15" thickBot="1" x14ac:dyDescent="0.4">
      <c r="B45" s="70" t="s">
        <v>195</v>
      </c>
      <c r="C45" s="73"/>
      <c r="D45" s="66"/>
      <c r="E45" s="80"/>
      <c r="F45" s="93">
        <f>SUM(F40:F44)</f>
        <v>120</v>
      </c>
      <c r="G45" s="45"/>
      <c r="J45" s="37"/>
    </row>
    <row r="46" spans="1:12" ht="15" thickBot="1" x14ac:dyDescent="0.4">
      <c r="B46" s="42"/>
      <c r="C46" s="42"/>
      <c r="D46" s="39"/>
      <c r="E46" s="43"/>
      <c r="F46" s="44"/>
      <c r="G46" s="40"/>
      <c r="H46" s="45"/>
      <c r="J46" s="37"/>
    </row>
    <row r="47" spans="1:12" ht="16.5" customHeight="1" x14ac:dyDescent="0.35">
      <c r="B47" s="27" t="s">
        <v>25</v>
      </c>
      <c r="C47" s="118">
        <f>F29+H21+H37+F45</f>
        <v>676</v>
      </c>
      <c r="D47" s="88"/>
      <c r="E47" s="88"/>
      <c r="F47" s="88"/>
      <c r="G47" s="85"/>
      <c r="H47" s="54"/>
    </row>
    <row r="48" spans="1:12" ht="16.5" customHeight="1" x14ac:dyDescent="0.35">
      <c r="B48" s="89" t="s">
        <v>86</v>
      </c>
      <c r="C48" s="119">
        <f>C7</f>
        <v>500</v>
      </c>
      <c r="D48" s="88"/>
      <c r="E48" s="88"/>
      <c r="F48" s="88"/>
      <c r="G48" s="85"/>
      <c r="H48" s="54"/>
    </row>
    <row r="49" spans="2:8" ht="17.25" customHeight="1" thickBot="1" x14ac:dyDescent="0.4">
      <c r="B49" s="144" t="s">
        <v>24</v>
      </c>
      <c r="C49" s="203">
        <f>SUM(C47:C48)</f>
        <v>1176</v>
      </c>
      <c r="D49" s="87"/>
      <c r="E49" s="87"/>
      <c r="F49" s="87"/>
      <c r="G49" s="85"/>
      <c r="H49" s="86"/>
    </row>
    <row r="50" spans="2:8" ht="15" customHeight="1" thickBot="1" x14ac:dyDescent="0.4">
      <c r="B50" s="10"/>
      <c r="C50" s="10"/>
      <c r="D50" s="10"/>
      <c r="E50" s="10"/>
      <c r="F50" s="10"/>
      <c r="G50" s="10"/>
      <c r="H50" s="36"/>
    </row>
    <row r="51" spans="2:8" ht="66" customHeight="1" x14ac:dyDescent="0.35">
      <c r="B51" s="122" t="s">
        <v>92</v>
      </c>
      <c r="C51" s="120">
        <f>'Days of Service'!B555</f>
        <v>10</v>
      </c>
      <c r="D51" s="96"/>
      <c r="E51" s="96"/>
      <c r="F51" s="96"/>
      <c r="H51" s="98"/>
    </row>
    <row r="52" spans="2:8" ht="61" customHeight="1" x14ac:dyDescent="0.35">
      <c r="B52" s="116" t="s">
        <v>100</v>
      </c>
      <c r="C52" s="121" t="str">
        <f>'Days of Service'!C555</f>
        <v>4, 7, 9, 11, 15, 18, 20, 24, 28, 30</v>
      </c>
      <c r="D52" s="97"/>
      <c r="E52" s="97"/>
      <c r="F52" s="97"/>
      <c r="H52" s="99"/>
    </row>
    <row r="53" spans="2:8" ht="15" customHeight="1" thickBot="1" x14ac:dyDescent="0.4">
      <c r="B53" s="114" t="s">
        <v>75</v>
      </c>
      <c r="C53" s="115">
        <f>C49/C51</f>
        <v>117.6</v>
      </c>
      <c r="D53" s="97"/>
      <c r="E53" s="97"/>
      <c r="F53" s="97"/>
      <c r="H53" s="100"/>
    </row>
    <row r="54" spans="2:8" ht="21" customHeight="1" thickBot="1" x14ac:dyDescent="0.4"/>
    <row r="55" spans="2:8" ht="16" thickBot="1" x14ac:dyDescent="0.4">
      <c r="B55" s="213" t="s">
        <v>76</v>
      </c>
      <c r="C55" s="214">
        <f>(E6-E7)-C49</f>
        <v>30144</v>
      </c>
      <c r="D55" s="117"/>
      <c r="E55" s="117"/>
      <c r="F55" s="117"/>
      <c r="H55" s="40"/>
    </row>
    <row r="56" spans="2:8" x14ac:dyDescent="0.35">
      <c r="D56" s="47"/>
      <c r="E56" s="47"/>
      <c r="F56" s="47"/>
      <c r="H56" s="47"/>
    </row>
  </sheetData>
  <printOptions horizontalCentered="1" gridLines="1"/>
  <pageMargins left="0.7" right="0.7" top="0.5" bottom="0.5" header="0.3" footer="0.3"/>
  <pageSetup scale="9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showGridLines="0" topLeftCell="A40" zoomScaleNormal="100" workbookViewId="0">
      <selection activeCell="D31" sqref="D31:E37"/>
    </sheetView>
  </sheetViews>
  <sheetFormatPr defaultColWidth="9.1796875" defaultRowHeight="14.5" x14ac:dyDescent="0.35"/>
  <cols>
    <col min="1" max="1" width="9.1796875" style="3"/>
    <col min="2" max="2" width="33.7265625" style="3" customWidth="1"/>
    <col min="3" max="3" width="20.81640625" style="3" customWidth="1"/>
    <col min="4" max="4" width="21.54296875" style="3" customWidth="1"/>
    <col min="5" max="5" width="24.453125" style="3" customWidth="1"/>
    <col min="6" max="6" width="21.26953125" style="3" customWidth="1"/>
    <col min="7" max="7" width="23.7265625" style="3" customWidth="1"/>
    <col min="8" max="8" width="22.26953125" style="3" customWidth="1"/>
    <col min="9" max="9" width="13" style="3" bestFit="1" customWidth="1"/>
    <col min="10" max="16384" width="9.1796875" style="3"/>
  </cols>
  <sheetData>
    <row r="1" spans="1:13" ht="19" thickBot="1" x14ac:dyDescent="0.5">
      <c r="B1" s="31" t="s">
        <v>31</v>
      </c>
      <c r="C1" s="25"/>
      <c r="D1" s="25"/>
      <c r="E1" s="25"/>
      <c r="F1" s="25"/>
      <c r="G1" s="49"/>
      <c r="H1" s="25"/>
    </row>
    <row r="2" spans="1:13" ht="32.25" customHeight="1" x14ac:dyDescent="0.35">
      <c r="B2" s="126" t="s">
        <v>0</v>
      </c>
      <c r="C2" s="127" t="s">
        <v>69</v>
      </c>
      <c r="D2" s="81" t="s">
        <v>98</v>
      </c>
      <c r="E2" s="113" t="s">
        <v>19</v>
      </c>
      <c r="G2" s="33"/>
      <c r="H2" s="50"/>
    </row>
    <row r="3" spans="1:13" x14ac:dyDescent="0.35">
      <c r="B3" s="128" t="s">
        <v>14</v>
      </c>
      <c r="C3" s="129" t="s">
        <v>93</v>
      </c>
      <c r="D3" s="32" t="s">
        <v>87</v>
      </c>
      <c r="E3" s="52" t="s">
        <v>88</v>
      </c>
      <c r="G3" s="47"/>
      <c r="H3" s="51"/>
    </row>
    <row r="4" spans="1:13" ht="29.5" thickBot="1" x14ac:dyDescent="0.4">
      <c r="B4" s="130" t="s">
        <v>97</v>
      </c>
      <c r="C4" s="131" t="s">
        <v>91</v>
      </c>
      <c r="D4" s="48" t="s">
        <v>89</v>
      </c>
      <c r="E4" s="53" t="s">
        <v>90</v>
      </c>
      <c r="F4" s="79"/>
      <c r="G4" s="51"/>
      <c r="H4" s="51"/>
      <c r="K4" s="1"/>
    </row>
    <row r="5" spans="1:13" ht="15.75" customHeight="1" thickBot="1" x14ac:dyDescent="0.4">
      <c r="A5" s="47"/>
      <c r="B5" s="257"/>
      <c r="C5" s="195"/>
      <c r="D5" s="30"/>
      <c r="E5" s="30"/>
      <c r="F5" s="82"/>
      <c r="G5" s="2"/>
    </row>
    <row r="6" spans="1:13" ht="49.5" customHeight="1" x14ac:dyDescent="0.35">
      <c r="B6" s="149" t="s">
        <v>85</v>
      </c>
      <c r="C6" s="150">
        <f>'Month 1'!C6</f>
        <v>3000</v>
      </c>
      <c r="D6" s="149" t="s">
        <v>99</v>
      </c>
      <c r="E6" s="152">
        <f>(C6*12)+(C7*12)</f>
        <v>42000</v>
      </c>
      <c r="F6" s="224" t="s">
        <v>163</v>
      </c>
      <c r="G6" s="225">
        <f>'Month 10'!C55</f>
        <v>30144</v>
      </c>
      <c r="H6" s="54"/>
    </row>
    <row r="7" spans="1:13" ht="41.25" customHeight="1" thickBot="1" x14ac:dyDescent="0.4">
      <c r="A7" s="249"/>
      <c r="B7" s="151" t="s">
        <v>86</v>
      </c>
      <c r="C7" s="148">
        <f>'Month 1'!C7</f>
        <v>500</v>
      </c>
      <c r="D7" s="124" t="s">
        <v>101</v>
      </c>
      <c r="E7" s="148">
        <f>'Month 1'!C47+'Month 2'!C49+'Month 3'!C49+'Month 4'!C49+'Month 5'!C49+'Month 6'!C49+'Month 7'!C49+'Month 8'!C49+'Month 9'!C49+'Month 10'!C49</f>
        <v>11856</v>
      </c>
      <c r="F7" s="222"/>
      <c r="G7" s="223"/>
      <c r="H7" s="143"/>
    </row>
    <row r="8" spans="1:13" s="1" customFormat="1" ht="15" thickBot="1" x14ac:dyDescent="0.4">
      <c r="B8" s="3"/>
      <c r="C8" s="3"/>
      <c r="D8" s="4"/>
      <c r="E8" s="4"/>
      <c r="F8" s="4"/>
      <c r="G8" s="4"/>
      <c r="H8" s="3"/>
    </row>
    <row r="9" spans="1:13" ht="60" customHeight="1" x14ac:dyDescent="0.35">
      <c r="B9" s="101" t="s">
        <v>26</v>
      </c>
      <c r="C9" s="102" t="s">
        <v>1</v>
      </c>
      <c r="D9" s="103" t="s">
        <v>95</v>
      </c>
      <c r="E9" s="103" t="s">
        <v>21</v>
      </c>
      <c r="F9" s="103" t="s">
        <v>94</v>
      </c>
      <c r="G9" s="104" t="s">
        <v>72</v>
      </c>
      <c r="H9" s="105" t="s">
        <v>3</v>
      </c>
      <c r="M9" s="1"/>
    </row>
    <row r="10" spans="1:13" x14ac:dyDescent="0.35">
      <c r="B10" s="132" t="s">
        <v>68</v>
      </c>
      <c r="C10" s="133" t="s">
        <v>147</v>
      </c>
      <c r="D10" s="134">
        <v>20</v>
      </c>
      <c r="E10" s="134">
        <v>12</v>
      </c>
      <c r="F10" s="135">
        <v>7</v>
      </c>
      <c r="G10" s="153" t="s">
        <v>148</v>
      </c>
      <c r="H10" s="92">
        <f>(D10+E10)*F10</f>
        <v>224</v>
      </c>
    </row>
    <row r="11" spans="1:13" x14ac:dyDescent="0.35">
      <c r="B11" s="132"/>
      <c r="C11" s="133"/>
      <c r="D11" s="134"/>
      <c r="E11" s="134"/>
      <c r="F11" s="135"/>
      <c r="G11" s="153"/>
      <c r="H11" s="92">
        <f t="shared" ref="H11:H20" si="0">(D11+E11)*F11</f>
        <v>0</v>
      </c>
    </row>
    <row r="12" spans="1:13" x14ac:dyDescent="0.35">
      <c r="B12" s="132"/>
      <c r="C12" s="133"/>
      <c r="D12" s="134"/>
      <c r="E12" s="134"/>
      <c r="F12" s="135"/>
      <c r="G12" s="153"/>
      <c r="H12" s="92">
        <f t="shared" si="0"/>
        <v>0</v>
      </c>
    </row>
    <row r="13" spans="1:13" x14ac:dyDescent="0.35">
      <c r="B13" s="132"/>
      <c r="C13" s="133"/>
      <c r="D13" s="134"/>
      <c r="E13" s="134"/>
      <c r="F13" s="135"/>
      <c r="G13" s="153"/>
      <c r="H13" s="92">
        <f t="shared" si="0"/>
        <v>0</v>
      </c>
    </row>
    <row r="14" spans="1:13" x14ac:dyDescent="0.35">
      <c r="B14" s="132"/>
      <c r="C14" s="133"/>
      <c r="D14" s="134"/>
      <c r="E14" s="134"/>
      <c r="F14" s="135"/>
      <c r="G14" s="153"/>
      <c r="H14" s="92">
        <f t="shared" si="0"/>
        <v>0</v>
      </c>
    </row>
    <row r="15" spans="1:13" x14ac:dyDescent="0.35">
      <c r="B15" s="132"/>
      <c r="C15" s="133"/>
      <c r="D15" s="134"/>
      <c r="E15" s="134"/>
      <c r="F15" s="135"/>
      <c r="G15" s="153"/>
      <c r="H15" s="92">
        <f t="shared" si="0"/>
        <v>0</v>
      </c>
    </row>
    <row r="16" spans="1:13" x14ac:dyDescent="0.35">
      <c r="B16" s="132"/>
      <c r="C16" s="133"/>
      <c r="D16" s="134"/>
      <c r="E16" s="134"/>
      <c r="F16" s="135"/>
      <c r="G16" s="153"/>
      <c r="H16" s="92">
        <f t="shared" si="0"/>
        <v>0</v>
      </c>
    </row>
    <row r="17" spans="1:12" x14ac:dyDescent="0.35">
      <c r="B17" s="136"/>
      <c r="C17" s="137"/>
      <c r="D17" s="22"/>
      <c r="E17" s="22"/>
      <c r="F17" s="24"/>
      <c r="G17" s="154"/>
      <c r="H17" s="90">
        <f t="shared" si="0"/>
        <v>0</v>
      </c>
    </row>
    <row r="18" spans="1:12" x14ac:dyDescent="0.35">
      <c r="B18" s="136"/>
      <c r="C18" s="137"/>
      <c r="D18" s="22"/>
      <c r="E18" s="22"/>
      <c r="F18" s="24"/>
      <c r="G18" s="155"/>
      <c r="H18" s="90">
        <f t="shared" si="0"/>
        <v>0</v>
      </c>
    </row>
    <row r="19" spans="1:12" x14ac:dyDescent="0.35">
      <c r="B19" s="136"/>
      <c r="C19" s="137"/>
      <c r="D19" s="22"/>
      <c r="E19" s="22"/>
      <c r="F19" s="24"/>
      <c r="G19" s="155"/>
      <c r="H19" s="90">
        <f t="shared" si="0"/>
        <v>0</v>
      </c>
    </row>
    <row r="20" spans="1:12" ht="15" customHeight="1" x14ac:dyDescent="0.35">
      <c r="B20" s="59"/>
      <c r="C20" s="60"/>
      <c r="D20" s="61"/>
      <c r="E20" s="61"/>
      <c r="F20" s="61"/>
      <c r="G20" s="62"/>
      <c r="H20" s="92">
        <f t="shared" si="0"/>
        <v>0</v>
      </c>
    </row>
    <row r="21" spans="1:12" ht="15.75" customHeight="1" thickBot="1" x14ac:dyDescent="0.4">
      <c r="B21" s="70" t="s">
        <v>20</v>
      </c>
      <c r="C21" s="161"/>
      <c r="D21" s="161"/>
      <c r="E21" s="161"/>
      <c r="F21" s="162"/>
      <c r="G21" s="163"/>
      <c r="H21" s="164">
        <f>SUM(H10:H20)</f>
        <v>224</v>
      </c>
    </row>
    <row r="22" spans="1:12" ht="15.75" customHeight="1" thickBot="1" x14ac:dyDescent="0.4">
      <c r="A22" s="47"/>
      <c r="B22" s="39"/>
      <c r="C22" s="34"/>
      <c r="D22" s="34"/>
      <c r="E22" s="197"/>
      <c r="F22" s="196"/>
      <c r="G22" s="83"/>
      <c r="H22" s="71"/>
    </row>
    <row r="23" spans="1:12" ht="29" x14ac:dyDescent="0.35">
      <c r="B23" s="101" t="s">
        <v>4</v>
      </c>
      <c r="C23" s="108" t="s">
        <v>5</v>
      </c>
      <c r="D23" s="103" t="s">
        <v>13</v>
      </c>
      <c r="E23" s="102" t="s">
        <v>2</v>
      </c>
      <c r="F23" s="105" t="s">
        <v>3</v>
      </c>
    </row>
    <row r="24" spans="1:12" x14ac:dyDescent="0.35">
      <c r="B24" s="59" t="s">
        <v>102</v>
      </c>
      <c r="C24" s="106" t="s">
        <v>149</v>
      </c>
      <c r="D24" s="61">
        <v>20</v>
      </c>
      <c r="E24" s="107">
        <v>2</v>
      </c>
      <c r="F24" s="92">
        <f>D24*E24</f>
        <v>40</v>
      </c>
      <c r="I24" s="37"/>
    </row>
    <row r="25" spans="1:12" x14ac:dyDescent="0.35">
      <c r="B25" s="59"/>
      <c r="C25" s="106"/>
      <c r="D25" s="61"/>
      <c r="E25" s="107"/>
      <c r="F25" s="92">
        <f>D25*E25</f>
        <v>0</v>
      </c>
      <c r="I25" s="37"/>
    </row>
    <row r="26" spans="1:12" x14ac:dyDescent="0.35">
      <c r="B26" s="8"/>
      <c r="C26" s="76"/>
      <c r="D26" s="9"/>
      <c r="E26" s="55"/>
      <c r="F26" s="90">
        <f>D26*E26</f>
        <v>0</v>
      </c>
      <c r="I26" s="37"/>
    </row>
    <row r="27" spans="1:12" x14ac:dyDescent="0.35">
      <c r="B27" s="8"/>
      <c r="C27" s="76"/>
      <c r="D27" s="9"/>
      <c r="E27" s="55"/>
      <c r="F27" s="90">
        <f>D27*E27</f>
        <v>0</v>
      </c>
      <c r="I27" s="37"/>
    </row>
    <row r="28" spans="1:12" x14ac:dyDescent="0.35">
      <c r="B28" s="67"/>
      <c r="C28" s="77"/>
      <c r="D28" s="68"/>
      <c r="E28" s="69"/>
      <c r="F28" s="91">
        <f>D28*E28</f>
        <v>0</v>
      </c>
      <c r="L28" s="47"/>
    </row>
    <row r="29" spans="1:12" ht="15" thickBot="1" x14ac:dyDescent="0.4">
      <c r="B29" s="70" t="s">
        <v>6</v>
      </c>
      <c r="C29" s="66"/>
      <c r="D29" s="66"/>
      <c r="E29" s="72"/>
      <c r="F29" s="93">
        <f>SUM(F24:F28)</f>
        <v>40</v>
      </c>
      <c r="J29" s="37"/>
    </row>
    <row r="30" spans="1:12" ht="15" thickBot="1" x14ac:dyDescent="0.4">
      <c r="B30" s="39"/>
      <c r="C30" s="39"/>
      <c r="D30" s="39"/>
      <c r="E30" s="39"/>
      <c r="F30" s="39"/>
      <c r="G30" s="40"/>
      <c r="H30" s="41"/>
      <c r="J30" s="37"/>
    </row>
    <row r="31" spans="1:12" ht="32.25" customHeight="1" x14ac:dyDescent="0.35">
      <c r="B31" s="110" t="s">
        <v>188</v>
      </c>
      <c r="C31" s="111" t="s">
        <v>5</v>
      </c>
      <c r="D31" s="103" t="s">
        <v>95</v>
      </c>
      <c r="E31" s="103" t="s">
        <v>198</v>
      </c>
      <c r="F31" s="102" t="s">
        <v>13</v>
      </c>
      <c r="G31" s="102" t="s">
        <v>2</v>
      </c>
      <c r="H31" s="112" t="s">
        <v>3</v>
      </c>
      <c r="L31" s="37"/>
    </row>
    <row r="32" spans="1:12" ht="19.5" customHeight="1" x14ac:dyDescent="0.35">
      <c r="A32" s="249"/>
      <c r="B32" s="251" t="s">
        <v>133</v>
      </c>
      <c r="C32" s="279" t="s">
        <v>150</v>
      </c>
      <c r="D32" s="258">
        <v>14</v>
      </c>
      <c r="E32" s="56">
        <v>10</v>
      </c>
      <c r="F32" s="56">
        <v>25</v>
      </c>
      <c r="G32" s="57">
        <v>5</v>
      </c>
      <c r="H32" s="263">
        <f>(D32+E32+F32)*G32</f>
        <v>245</v>
      </c>
      <c r="L32" s="37"/>
    </row>
    <row r="33" spans="1:12" x14ac:dyDescent="0.35">
      <c r="A33" s="249"/>
      <c r="B33" s="28"/>
      <c r="C33" s="270"/>
      <c r="D33" s="259"/>
      <c r="E33" s="29"/>
      <c r="F33" s="29"/>
      <c r="G33" s="58"/>
      <c r="H33" s="90">
        <f t="shared" ref="H33:H36" si="1">(D33+E33+F33)*G33</f>
        <v>0</v>
      </c>
      <c r="L33" s="37"/>
    </row>
    <row r="34" spans="1:12" x14ac:dyDescent="0.35">
      <c r="A34" s="249"/>
      <c r="B34" s="28"/>
      <c r="C34" s="270"/>
      <c r="D34" s="277"/>
      <c r="E34" s="275"/>
      <c r="F34" s="29"/>
      <c r="G34" s="58"/>
      <c r="H34" s="90">
        <f t="shared" si="1"/>
        <v>0</v>
      </c>
      <c r="L34" s="37"/>
    </row>
    <row r="35" spans="1:12" x14ac:dyDescent="0.35">
      <c r="A35" s="249"/>
      <c r="B35" s="251"/>
      <c r="C35" s="273"/>
      <c r="D35" s="277"/>
      <c r="E35" s="275"/>
      <c r="F35" s="56"/>
      <c r="G35" s="57"/>
      <c r="H35" s="90">
        <f t="shared" si="1"/>
        <v>0</v>
      </c>
      <c r="L35" s="37"/>
    </row>
    <row r="36" spans="1:12" x14ac:dyDescent="0.35">
      <c r="A36" s="249"/>
      <c r="B36" s="250"/>
      <c r="C36" s="274"/>
      <c r="D36" s="278"/>
      <c r="E36" s="276"/>
      <c r="F36" s="68"/>
      <c r="G36" s="75"/>
      <c r="H36" s="91">
        <f t="shared" si="1"/>
        <v>0</v>
      </c>
      <c r="I36" s="79"/>
      <c r="J36" s="47"/>
      <c r="L36" s="37"/>
    </row>
    <row r="37" spans="1:12" ht="15" thickBot="1" x14ac:dyDescent="0.4">
      <c r="B37" s="74" t="s">
        <v>189</v>
      </c>
      <c r="C37" s="73"/>
      <c r="D37" s="261"/>
      <c r="E37" s="272"/>
      <c r="F37" s="66"/>
      <c r="G37" s="80"/>
      <c r="H37" s="93">
        <f>SUM(H32:H36)</f>
        <v>245</v>
      </c>
      <c r="I37" s="79"/>
      <c r="L37" s="37"/>
    </row>
    <row r="38" spans="1:12" ht="15" thickBot="1" x14ac:dyDescent="0.4">
      <c r="B38" s="39"/>
      <c r="C38" s="39"/>
      <c r="D38" s="39"/>
      <c r="E38" s="39"/>
      <c r="F38" s="39"/>
      <c r="G38" s="78"/>
      <c r="H38" s="41"/>
      <c r="J38" s="37"/>
    </row>
    <row r="39" spans="1:12" ht="31.5" customHeight="1" x14ac:dyDescent="0.35">
      <c r="A39" s="249"/>
      <c r="B39" s="253" t="s">
        <v>194</v>
      </c>
      <c r="C39" s="111" t="s">
        <v>5</v>
      </c>
      <c r="D39" s="102" t="s">
        <v>13</v>
      </c>
      <c r="E39" s="102" t="s">
        <v>2</v>
      </c>
      <c r="F39" s="112" t="s">
        <v>3</v>
      </c>
      <c r="G39" s="47"/>
      <c r="J39" s="37"/>
    </row>
    <row r="40" spans="1:12" x14ac:dyDescent="0.35">
      <c r="A40" s="249"/>
      <c r="B40" s="251" t="s">
        <v>15</v>
      </c>
      <c r="C40" s="145" t="s">
        <v>151</v>
      </c>
      <c r="D40" s="56">
        <v>8</v>
      </c>
      <c r="E40" s="57">
        <v>6</v>
      </c>
      <c r="F40" s="109">
        <f>D40*E40</f>
        <v>48</v>
      </c>
      <c r="G40" s="40"/>
      <c r="J40" s="37"/>
    </row>
    <row r="41" spans="1:12" x14ac:dyDescent="0.35">
      <c r="A41" s="249"/>
      <c r="B41" s="28"/>
      <c r="C41" s="146"/>
      <c r="D41" s="29"/>
      <c r="E41" s="58"/>
      <c r="F41" s="94">
        <f>D41*E41</f>
        <v>0</v>
      </c>
      <c r="G41" s="40"/>
      <c r="J41" s="37"/>
    </row>
    <row r="42" spans="1:12" x14ac:dyDescent="0.35">
      <c r="A42" s="249"/>
      <c r="B42" s="28"/>
      <c r="C42" s="146"/>
      <c r="D42" s="29"/>
      <c r="E42" s="58"/>
      <c r="F42" s="94">
        <f>D42*E42</f>
        <v>0</v>
      </c>
      <c r="G42" s="40"/>
      <c r="J42" s="37"/>
    </row>
    <row r="43" spans="1:12" x14ac:dyDescent="0.35">
      <c r="A43" s="249"/>
      <c r="B43" s="251"/>
      <c r="C43" s="145"/>
      <c r="D43" s="56"/>
      <c r="E43" s="57"/>
      <c r="F43" s="94">
        <f>D43*E43</f>
        <v>0</v>
      </c>
      <c r="G43" s="40"/>
      <c r="J43" s="37"/>
    </row>
    <row r="44" spans="1:12" x14ac:dyDescent="0.35">
      <c r="A44" s="249"/>
      <c r="B44" s="250"/>
      <c r="C44" s="147"/>
      <c r="D44" s="68"/>
      <c r="E44" s="75"/>
      <c r="F44" s="95">
        <f>D44*E44</f>
        <v>0</v>
      </c>
      <c r="G44" s="40"/>
      <c r="J44" s="37"/>
    </row>
    <row r="45" spans="1:12" ht="15" thickBot="1" x14ac:dyDescent="0.4">
      <c r="A45" s="249"/>
      <c r="B45" s="252" t="s">
        <v>195</v>
      </c>
      <c r="C45" s="73"/>
      <c r="D45" s="66"/>
      <c r="E45" s="80"/>
      <c r="F45" s="93">
        <f>SUM(F40:F44)</f>
        <v>48</v>
      </c>
      <c r="G45" s="45"/>
      <c r="J45" s="37"/>
    </row>
    <row r="46" spans="1:12" ht="15" thickBot="1" x14ac:dyDescent="0.4">
      <c r="B46" s="42"/>
      <c r="C46" s="42"/>
      <c r="D46" s="39"/>
      <c r="E46" s="43"/>
      <c r="F46" s="44"/>
      <c r="G46" s="40"/>
      <c r="H46" s="45"/>
      <c r="J46" s="37"/>
    </row>
    <row r="47" spans="1:12" ht="16.5" customHeight="1" x14ac:dyDescent="0.35">
      <c r="B47" s="27" t="s">
        <v>25</v>
      </c>
      <c r="C47" s="118">
        <f>F29+H21+H37+F45</f>
        <v>557</v>
      </c>
      <c r="D47" s="88"/>
      <c r="E47" s="88"/>
      <c r="F47" s="88"/>
      <c r="G47" s="85"/>
      <c r="H47" s="54"/>
    </row>
    <row r="48" spans="1:12" ht="16.5" customHeight="1" x14ac:dyDescent="0.35">
      <c r="B48" s="89" t="s">
        <v>86</v>
      </c>
      <c r="C48" s="119">
        <f>C7</f>
        <v>500</v>
      </c>
      <c r="D48" s="88"/>
      <c r="E48" s="88"/>
      <c r="F48" s="88"/>
      <c r="G48" s="85"/>
      <c r="H48" s="54"/>
    </row>
    <row r="49" spans="2:8" ht="17.25" customHeight="1" thickBot="1" x14ac:dyDescent="0.4">
      <c r="B49" s="144" t="s">
        <v>24</v>
      </c>
      <c r="C49" s="203">
        <f>SUM(C47:C48)</f>
        <v>1057</v>
      </c>
      <c r="D49" s="87"/>
      <c r="E49" s="87"/>
      <c r="F49" s="87"/>
      <c r="G49" s="85"/>
      <c r="H49" s="86"/>
    </row>
    <row r="50" spans="2:8" ht="15" customHeight="1" thickBot="1" x14ac:dyDescent="0.4">
      <c r="B50" s="10"/>
      <c r="C50" s="10"/>
      <c r="D50" s="10"/>
      <c r="E50" s="10"/>
      <c r="F50" s="10"/>
      <c r="G50" s="10"/>
      <c r="H50" s="36"/>
    </row>
    <row r="51" spans="2:8" ht="66" customHeight="1" x14ac:dyDescent="0.35">
      <c r="B51" s="122" t="s">
        <v>92</v>
      </c>
      <c r="C51" s="120">
        <f>'Days of Service'!B611</f>
        <v>7</v>
      </c>
      <c r="D51" s="96"/>
      <c r="E51" s="96"/>
      <c r="F51" s="96"/>
      <c r="H51" s="98"/>
    </row>
    <row r="52" spans="2:8" ht="61" customHeight="1" x14ac:dyDescent="0.35">
      <c r="B52" s="116" t="s">
        <v>100</v>
      </c>
      <c r="C52" s="121" t="str">
        <f>'Days of Service'!C611</f>
        <v>1, 2, 3, 4, 15, 18, 20</v>
      </c>
      <c r="D52" s="97"/>
      <c r="E52" s="97"/>
      <c r="F52" s="97"/>
      <c r="H52" s="99"/>
    </row>
    <row r="53" spans="2:8" ht="15" customHeight="1" thickBot="1" x14ac:dyDescent="0.4">
      <c r="B53" s="114" t="s">
        <v>75</v>
      </c>
      <c r="C53" s="115">
        <f>C49/C51</f>
        <v>151</v>
      </c>
      <c r="D53" s="97"/>
      <c r="E53" s="97"/>
      <c r="F53" s="97"/>
      <c r="H53" s="100"/>
    </row>
    <row r="54" spans="2:8" ht="21" customHeight="1" thickBot="1" x14ac:dyDescent="0.4"/>
    <row r="55" spans="2:8" ht="16" thickBot="1" x14ac:dyDescent="0.4">
      <c r="B55" s="213" t="s">
        <v>76</v>
      </c>
      <c r="C55" s="214">
        <f>(E6-E7)-C49</f>
        <v>29087</v>
      </c>
      <c r="D55" s="117"/>
      <c r="E55" s="117"/>
      <c r="F55" s="117"/>
      <c r="H55" s="40"/>
    </row>
    <row r="56" spans="2:8" x14ac:dyDescent="0.35">
      <c r="D56" s="47"/>
      <c r="E56" s="47"/>
      <c r="F56" s="47"/>
      <c r="H56" s="47"/>
    </row>
  </sheetData>
  <printOptions horizontalCentered="1" gridLines="1"/>
  <pageMargins left="0.7" right="0.7" top="0.5" bottom="0.5" header="0.3" footer="0.3"/>
  <pageSetup scale="9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showGridLines="0" topLeftCell="A28" zoomScaleNormal="100" workbookViewId="0">
      <selection activeCell="G37" sqref="G37"/>
    </sheetView>
  </sheetViews>
  <sheetFormatPr defaultColWidth="9.1796875" defaultRowHeight="14.5" x14ac:dyDescent="0.35"/>
  <cols>
    <col min="1" max="1" width="9.1796875" style="3"/>
    <col min="2" max="2" width="33.7265625" style="3" customWidth="1"/>
    <col min="3" max="3" width="20.81640625" style="3" customWidth="1"/>
    <col min="4" max="4" width="21.54296875" style="3" customWidth="1"/>
    <col min="5" max="5" width="24.453125" style="3" customWidth="1"/>
    <col min="6" max="6" width="21.26953125" style="3" customWidth="1"/>
    <col min="7" max="7" width="23.7265625" style="3" customWidth="1"/>
    <col min="8" max="8" width="22.26953125" style="3" customWidth="1"/>
    <col min="9" max="9" width="13" style="3" bestFit="1" customWidth="1"/>
    <col min="10" max="16384" width="9.1796875" style="3"/>
  </cols>
  <sheetData>
    <row r="1" spans="1:13" ht="19" thickBot="1" x14ac:dyDescent="0.5">
      <c r="B1" s="31" t="s">
        <v>31</v>
      </c>
      <c r="C1" s="25"/>
      <c r="D1" s="25"/>
      <c r="E1" s="25"/>
      <c r="F1" s="25"/>
      <c r="G1" s="49"/>
      <c r="H1" s="25"/>
    </row>
    <row r="2" spans="1:13" ht="32.25" customHeight="1" x14ac:dyDescent="0.35">
      <c r="B2" s="126" t="s">
        <v>0</v>
      </c>
      <c r="C2" s="127" t="s">
        <v>69</v>
      </c>
      <c r="D2" s="81" t="s">
        <v>98</v>
      </c>
      <c r="E2" s="113" t="s">
        <v>19</v>
      </c>
      <c r="G2" s="33"/>
      <c r="H2" s="50"/>
    </row>
    <row r="3" spans="1:13" x14ac:dyDescent="0.35">
      <c r="B3" s="128" t="s">
        <v>14</v>
      </c>
      <c r="C3" s="129" t="s">
        <v>93</v>
      </c>
      <c r="D3" s="32" t="s">
        <v>87</v>
      </c>
      <c r="E3" s="52" t="s">
        <v>88</v>
      </c>
      <c r="G3" s="47"/>
      <c r="H3" s="51"/>
    </row>
    <row r="4" spans="1:13" ht="29.5" thickBot="1" x14ac:dyDescent="0.4">
      <c r="B4" s="130" t="s">
        <v>97</v>
      </c>
      <c r="C4" s="131" t="s">
        <v>91</v>
      </c>
      <c r="D4" s="48" t="s">
        <v>89</v>
      </c>
      <c r="E4" s="53" t="s">
        <v>90</v>
      </c>
      <c r="F4" s="79"/>
      <c r="G4" s="51"/>
      <c r="H4" s="51"/>
      <c r="K4" s="1"/>
    </row>
    <row r="5" spans="1:13" ht="15.75" customHeight="1" thickBot="1" x14ac:dyDescent="0.4">
      <c r="A5" s="47"/>
      <c r="B5" s="257"/>
      <c r="C5" s="195"/>
      <c r="D5" s="30"/>
      <c r="E5" s="30"/>
      <c r="F5" s="82"/>
      <c r="G5" s="2"/>
    </row>
    <row r="6" spans="1:13" ht="49.5" customHeight="1" x14ac:dyDescent="0.35">
      <c r="B6" s="149" t="s">
        <v>85</v>
      </c>
      <c r="C6" s="150">
        <f>'Month 1'!C6</f>
        <v>3000</v>
      </c>
      <c r="D6" s="149" t="s">
        <v>99</v>
      </c>
      <c r="E6" s="152">
        <f>(C6*12)+(C7*12)</f>
        <v>42000</v>
      </c>
      <c r="F6" s="224" t="s">
        <v>163</v>
      </c>
      <c r="G6" s="225">
        <f>'Month 11'!C55</f>
        <v>29087</v>
      </c>
      <c r="H6" s="54"/>
    </row>
    <row r="7" spans="1:13" ht="41.25" customHeight="1" thickBot="1" x14ac:dyDescent="0.4">
      <c r="A7" s="249"/>
      <c r="B7" s="151" t="s">
        <v>86</v>
      </c>
      <c r="C7" s="148">
        <f>'Month 1'!C7</f>
        <v>500</v>
      </c>
      <c r="D7" s="124" t="s">
        <v>101</v>
      </c>
      <c r="E7" s="148">
        <f>'Month 1'!C47+'Month 2'!C49+'Month 3'!C49+'Month 4'!C49+'Month 5'!C49+'Month 6'!C49+'Month 7'!C49+'Month 8'!C49+'Month 9'!C49+'Month 10'!C49+'Month 11'!C49</f>
        <v>12913</v>
      </c>
      <c r="F7" s="222"/>
      <c r="G7" s="223"/>
      <c r="H7" s="143"/>
    </row>
    <row r="8" spans="1:13" s="1" customFormat="1" ht="15" thickBot="1" x14ac:dyDescent="0.4">
      <c r="B8" s="3"/>
      <c r="C8" s="3"/>
      <c r="D8" s="4"/>
      <c r="E8" s="4"/>
      <c r="F8" s="4"/>
      <c r="G8" s="4"/>
      <c r="H8" s="3"/>
    </row>
    <row r="9" spans="1:13" ht="60" customHeight="1" x14ac:dyDescent="0.35">
      <c r="B9" s="101" t="s">
        <v>26</v>
      </c>
      <c r="C9" s="102" t="s">
        <v>1</v>
      </c>
      <c r="D9" s="103" t="s">
        <v>95</v>
      </c>
      <c r="E9" s="103" t="s">
        <v>21</v>
      </c>
      <c r="F9" s="103" t="s">
        <v>94</v>
      </c>
      <c r="G9" s="104" t="s">
        <v>72</v>
      </c>
      <c r="H9" s="105" t="s">
        <v>3</v>
      </c>
      <c r="M9" s="1"/>
    </row>
    <row r="10" spans="1:13" x14ac:dyDescent="0.35">
      <c r="B10" s="132" t="s">
        <v>130</v>
      </c>
      <c r="C10" s="133" t="s">
        <v>152</v>
      </c>
      <c r="D10" s="134">
        <v>15</v>
      </c>
      <c r="E10" s="134">
        <v>14</v>
      </c>
      <c r="F10" s="135">
        <v>3</v>
      </c>
      <c r="G10" s="153" t="s">
        <v>153</v>
      </c>
      <c r="H10" s="92">
        <f>(D10+E10)*F10</f>
        <v>87</v>
      </c>
    </row>
    <row r="11" spans="1:13" x14ac:dyDescent="0.35">
      <c r="B11" s="132"/>
      <c r="C11" s="133"/>
      <c r="D11" s="134"/>
      <c r="E11" s="134"/>
      <c r="F11" s="135"/>
      <c r="G11" s="153"/>
      <c r="H11" s="92">
        <f t="shared" ref="H11:H20" si="0">(D11+E11)*F11</f>
        <v>0</v>
      </c>
    </row>
    <row r="12" spans="1:13" x14ac:dyDescent="0.35">
      <c r="B12" s="132"/>
      <c r="C12" s="133"/>
      <c r="D12" s="134"/>
      <c r="E12" s="134"/>
      <c r="F12" s="135"/>
      <c r="G12" s="153"/>
      <c r="H12" s="92">
        <f t="shared" si="0"/>
        <v>0</v>
      </c>
    </row>
    <row r="13" spans="1:13" x14ac:dyDescent="0.35">
      <c r="B13" s="132"/>
      <c r="C13" s="133"/>
      <c r="D13" s="134"/>
      <c r="E13" s="134"/>
      <c r="F13" s="135"/>
      <c r="G13" s="153"/>
      <c r="H13" s="92">
        <f t="shared" si="0"/>
        <v>0</v>
      </c>
    </row>
    <row r="14" spans="1:13" x14ac:dyDescent="0.35">
      <c r="B14" s="132"/>
      <c r="C14" s="133"/>
      <c r="D14" s="134"/>
      <c r="E14" s="134"/>
      <c r="F14" s="135"/>
      <c r="G14" s="153"/>
      <c r="H14" s="92">
        <f t="shared" si="0"/>
        <v>0</v>
      </c>
    </row>
    <row r="15" spans="1:13" x14ac:dyDescent="0.35">
      <c r="B15" s="132"/>
      <c r="C15" s="133"/>
      <c r="D15" s="134"/>
      <c r="E15" s="134"/>
      <c r="F15" s="135"/>
      <c r="G15" s="153"/>
      <c r="H15" s="92">
        <f t="shared" si="0"/>
        <v>0</v>
      </c>
    </row>
    <row r="16" spans="1:13" x14ac:dyDescent="0.35">
      <c r="B16" s="132"/>
      <c r="C16" s="133"/>
      <c r="D16" s="134"/>
      <c r="E16" s="134"/>
      <c r="F16" s="135"/>
      <c r="G16" s="153"/>
      <c r="H16" s="92">
        <f t="shared" si="0"/>
        <v>0</v>
      </c>
    </row>
    <row r="17" spans="1:12" x14ac:dyDescent="0.35">
      <c r="B17" s="136"/>
      <c r="C17" s="137"/>
      <c r="D17" s="22"/>
      <c r="E17" s="22"/>
      <c r="F17" s="24"/>
      <c r="G17" s="154"/>
      <c r="H17" s="90">
        <f t="shared" si="0"/>
        <v>0</v>
      </c>
    </row>
    <row r="18" spans="1:12" x14ac:dyDescent="0.35">
      <c r="B18" s="136"/>
      <c r="C18" s="137"/>
      <c r="D18" s="22"/>
      <c r="E18" s="22"/>
      <c r="F18" s="24"/>
      <c r="G18" s="155"/>
      <c r="H18" s="90">
        <f t="shared" si="0"/>
        <v>0</v>
      </c>
    </row>
    <row r="19" spans="1:12" x14ac:dyDescent="0.35">
      <c r="B19" s="136"/>
      <c r="C19" s="137"/>
      <c r="D19" s="22"/>
      <c r="E19" s="22"/>
      <c r="F19" s="24"/>
      <c r="G19" s="155"/>
      <c r="H19" s="90">
        <f t="shared" si="0"/>
        <v>0</v>
      </c>
    </row>
    <row r="20" spans="1:12" ht="15" customHeight="1" x14ac:dyDescent="0.35">
      <c r="B20" s="59"/>
      <c r="C20" s="60"/>
      <c r="D20" s="61"/>
      <c r="E20" s="61"/>
      <c r="F20" s="61"/>
      <c r="G20" s="62"/>
      <c r="H20" s="92">
        <f t="shared" si="0"/>
        <v>0</v>
      </c>
    </row>
    <row r="21" spans="1:12" ht="15.75" customHeight="1" thickBot="1" x14ac:dyDescent="0.4">
      <c r="B21" s="70" t="s">
        <v>20</v>
      </c>
      <c r="C21" s="161"/>
      <c r="D21" s="161"/>
      <c r="E21" s="161"/>
      <c r="F21" s="162"/>
      <c r="G21" s="163"/>
      <c r="H21" s="164">
        <f>SUM(H10:H20)</f>
        <v>87</v>
      </c>
    </row>
    <row r="22" spans="1:12" ht="15.75" customHeight="1" thickBot="1" x14ac:dyDescent="0.4">
      <c r="A22" s="47"/>
      <c r="B22" s="39"/>
      <c r="C22" s="34"/>
      <c r="D22" s="34"/>
      <c r="E22" s="197"/>
      <c r="F22" s="196"/>
      <c r="G22" s="83"/>
      <c r="H22" s="71"/>
    </row>
    <row r="23" spans="1:12" ht="29" x14ac:dyDescent="0.35">
      <c r="B23" s="101" t="s">
        <v>4</v>
      </c>
      <c r="C23" s="108" t="s">
        <v>5</v>
      </c>
      <c r="D23" s="103" t="s">
        <v>13</v>
      </c>
      <c r="E23" s="102" t="s">
        <v>2</v>
      </c>
      <c r="F23" s="105" t="s">
        <v>3</v>
      </c>
    </row>
    <row r="24" spans="1:12" x14ac:dyDescent="0.35">
      <c r="B24" s="59" t="s">
        <v>16</v>
      </c>
      <c r="C24" s="106" t="s">
        <v>154</v>
      </c>
      <c r="D24" s="61">
        <v>15</v>
      </c>
      <c r="E24" s="107">
        <v>10</v>
      </c>
      <c r="F24" s="92">
        <f>D24*E24</f>
        <v>150</v>
      </c>
      <c r="I24" s="37"/>
    </row>
    <row r="25" spans="1:12" x14ac:dyDescent="0.35">
      <c r="B25" s="59"/>
      <c r="C25" s="106"/>
      <c r="D25" s="61"/>
      <c r="E25" s="107"/>
      <c r="F25" s="92">
        <f>D25*E25</f>
        <v>0</v>
      </c>
      <c r="I25" s="37"/>
    </row>
    <row r="26" spans="1:12" x14ac:dyDescent="0.35">
      <c r="B26" s="8"/>
      <c r="C26" s="76"/>
      <c r="D26" s="9"/>
      <c r="E26" s="55"/>
      <c r="F26" s="90">
        <f>D26*E26</f>
        <v>0</v>
      </c>
      <c r="I26" s="37"/>
    </row>
    <row r="27" spans="1:12" x14ac:dyDescent="0.35">
      <c r="B27" s="8"/>
      <c r="C27" s="76"/>
      <c r="D27" s="9"/>
      <c r="E27" s="55"/>
      <c r="F27" s="90">
        <f>D27*E27</f>
        <v>0</v>
      </c>
      <c r="I27" s="37"/>
    </row>
    <row r="28" spans="1:12" x14ac:dyDescent="0.35">
      <c r="B28" s="67"/>
      <c r="C28" s="77"/>
      <c r="D28" s="68"/>
      <c r="E28" s="69"/>
      <c r="F28" s="91">
        <f>D28*E28</f>
        <v>0</v>
      </c>
      <c r="L28" s="47"/>
    </row>
    <row r="29" spans="1:12" ht="15" thickBot="1" x14ac:dyDescent="0.4">
      <c r="B29" s="70" t="s">
        <v>6</v>
      </c>
      <c r="C29" s="66"/>
      <c r="D29" s="66"/>
      <c r="E29" s="72"/>
      <c r="F29" s="93">
        <f>SUM(F24:F28)</f>
        <v>150</v>
      </c>
      <c r="J29" s="37"/>
    </row>
    <row r="30" spans="1:12" ht="15" thickBot="1" x14ac:dyDescent="0.4">
      <c r="B30" s="39"/>
      <c r="C30" s="39"/>
      <c r="D30" s="39"/>
      <c r="E30" s="39"/>
      <c r="F30" s="39"/>
      <c r="G30" s="40"/>
      <c r="H30" s="41"/>
      <c r="J30" s="37"/>
    </row>
    <row r="31" spans="1:12" ht="32.25" customHeight="1" x14ac:dyDescent="0.35">
      <c r="B31" s="110" t="s">
        <v>188</v>
      </c>
      <c r="C31" s="111" t="s">
        <v>5</v>
      </c>
      <c r="D31" s="103" t="s">
        <v>95</v>
      </c>
      <c r="E31" s="103" t="s">
        <v>198</v>
      </c>
      <c r="F31" s="102" t="s">
        <v>13</v>
      </c>
      <c r="G31" s="102" t="s">
        <v>2</v>
      </c>
      <c r="H31" s="112" t="s">
        <v>3</v>
      </c>
      <c r="L31" s="37"/>
    </row>
    <row r="32" spans="1:12" ht="19.5" customHeight="1" x14ac:dyDescent="0.35">
      <c r="A32" s="249"/>
      <c r="B32" s="251" t="s">
        <v>115</v>
      </c>
      <c r="C32" s="279" t="s">
        <v>155</v>
      </c>
      <c r="D32" s="258">
        <v>42</v>
      </c>
      <c r="E32" s="56">
        <v>26</v>
      </c>
      <c r="F32" s="56">
        <v>60</v>
      </c>
      <c r="G32" s="57">
        <v>2</v>
      </c>
      <c r="H32" s="263">
        <f>(D32+E32+F32)*G32</f>
        <v>256</v>
      </c>
      <c r="L32" s="37"/>
    </row>
    <row r="33" spans="1:12" x14ac:dyDescent="0.35">
      <c r="A33" s="249"/>
      <c r="B33" s="28"/>
      <c r="C33" s="270"/>
      <c r="D33" s="259"/>
      <c r="E33" s="29"/>
      <c r="F33" s="29"/>
      <c r="G33" s="58"/>
      <c r="H33" s="90">
        <f t="shared" ref="H33:H36" si="1">(D33+E33+F33)*G33</f>
        <v>0</v>
      </c>
      <c r="L33" s="37"/>
    </row>
    <row r="34" spans="1:12" x14ac:dyDescent="0.35">
      <c r="A34" s="249"/>
      <c r="B34" s="28"/>
      <c r="C34" s="270"/>
      <c r="D34" s="277"/>
      <c r="E34" s="275"/>
      <c r="F34" s="29"/>
      <c r="G34" s="58"/>
      <c r="H34" s="90">
        <f t="shared" si="1"/>
        <v>0</v>
      </c>
      <c r="L34" s="37"/>
    </row>
    <row r="35" spans="1:12" x14ac:dyDescent="0.35">
      <c r="A35" s="249"/>
      <c r="B35" s="251"/>
      <c r="C35" s="273"/>
      <c r="D35" s="277"/>
      <c r="E35" s="275"/>
      <c r="F35" s="56"/>
      <c r="G35" s="57"/>
      <c r="H35" s="90">
        <f t="shared" si="1"/>
        <v>0</v>
      </c>
      <c r="J35" s="47"/>
      <c r="K35" s="47"/>
      <c r="L35" s="37"/>
    </row>
    <row r="36" spans="1:12" x14ac:dyDescent="0.35">
      <c r="A36" s="249"/>
      <c r="B36" s="250"/>
      <c r="C36" s="274"/>
      <c r="D36" s="278"/>
      <c r="E36" s="276"/>
      <c r="F36" s="68"/>
      <c r="G36" s="75"/>
      <c r="H36" s="91">
        <f t="shared" si="1"/>
        <v>0</v>
      </c>
      <c r="L36" s="37"/>
    </row>
    <row r="37" spans="1:12" ht="15" thickBot="1" x14ac:dyDescent="0.4">
      <c r="A37" s="249"/>
      <c r="B37" s="256" t="s">
        <v>189</v>
      </c>
      <c r="C37" s="73"/>
      <c r="D37" s="261"/>
      <c r="E37" s="272"/>
      <c r="F37" s="66"/>
      <c r="G37" s="80"/>
      <c r="H37" s="93">
        <f>SUM(H32:H36)</f>
        <v>256</v>
      </c>
      <c r="I37" s="79"/>
      <c r="L37" s="37"/>
    </row>
    <row r="38" spans="1:12" ht="15" thickBot="1" x14ac:dyDescent="0.4">
      <c r="B38" s="39"/>
      <c r="C38" s="39"/>
      <c r="D38" s="39"/>
      <c r="E38" s="39"/>
      <c r="F38" s="39"/>
      <c r="G38" s="78"/>
      <c r="H38" s="41"/>
      <c r="J38" s="37"/>
    </row>
    <row r="39" spans="1:12" ht="31.5" customHeight="1" x14ac:dyDescent="0.35">
      <c r="A39" s="249"/>
      <c r="B39" s="253" t="s">
        <v>194</v>
      </c>
      <c r="C39" s="111" t="s">
        <v>5</v>
      </c>
      <c r="D39" s="102" t="s">
        <v>13</v>
      </c>
      <c r="E39" s="102" t="s">
        <v>2</v>
      </c>
      <c r="F39" s="112" t="s">
        <v>3</v>
      </c>
      <c r="G39" s="47"/>
      <c r="J39" s="37"/>
    </row>
    <row r="40" spans="1:12" x14ac:dyDescent="0.35">
      <c r="A40" s="249"/>
      <c r="B40" s="251" t="s">
        <v>82</v>
      </c>
      <c r="C40" s="145" t="s">
        <v>156</v>
      </c>
      <c r="D40" s="56">
        <v>30</v>
      </c>
      <c r="E40" s="57">
        <v>5</v>
      </c>
      <c r="F40" s="109">
        <f>D40*E40</f>
        <v>150</v>
      </c>
      <c r="G40" s="40"/>
      <c r="J40" s="37"/>
    </row>
    <row r="41" spans="1:12" x14ac:dyDescent="0.35">
      <c r="A41" s="249"/>
      <c r="B41" s="28"/>
      <c r="C41" s="146"/>
      <c r="D41" s="29"/>
      <c r="E41" s="58"/>
      <c r="F41" s="94">
        <f>D41*E41</f>
        <v>0</v>
      </c>
      <c r="G41" s="40"/>
      <c r="J41" s="37"/>
    </row>
    <row r="42" spans="1:12" x14ac:dyDescent="0.35">
      <c r="A42" s="249"/>
      <c r="B42" s="28"/>
      <c r="C42" s="146"/>
      <c r="D42" s="29"/>
      <c r="E42" s="58"/>
      <c r="F42" s="94">
        <f>D42*E42</f>
        <v>0</v>
      </c>
      <c r="G42" s="40"/>
      <c r="J42" s="37"/>
    </row>
    <row r="43" spans="1:12" x14ac:dyDescent="0.35">
      <c r="A43" s="249"/>
      <c r="B43" s="251"/>
      <c r="C43" s="145"/>
      <c r="D43" s="56"/>
      <c r="E43" s="57"/>
      <c r="F43" s="94">
        <f>D43*E43</f>
        <v>0</v>
      </c>
      <c r="G43" s="40"/>
      <c r="J43" s="37"/>
    </row>
    <row r="44" spans="1:12" x14ac:dyDescent="0.35">
      <c r="A44" s="249"/>
      <c r="B44" s="250"/>
      <c r="C44" s="147"/>
      <c r="D44" s="68"/>
      <c r="E44" s="75"/>
      <c r="F44" s="95">
        <f>D44*E44</f>
        <v>0</v>
      </c>
      <c r="G44" s="40"/>
      <c r="J44" s="37"/>
    </row>
    <row r="45" spans="1:12" ht="15" thickBot="1" x14ac:dyDescent="0.4">
      <c r="B45" s="70" t="s">
        <v>195</v>
      </c>
      <c r="C45" s="73"/>
      <c r="D45" s="66"/>
      <c r="E45" s="80"/>
      <c r="F45" s="93">
        <f>SUM(F40:F44)</f>
        <v>150</v>
      </c>
      <c r="G45" s="45"/>
      <c r="J45" s="37"/>
    </row>
    <row r="46" spans="1:12" ht="15" thickBot="1" x14ac:dyDescent="0.4">
      <c r="B46" s="42"/>
      <c r="C46" s="42"/>
      <c r="D46" s="39"/>
      <c r="E46" s="43"/>
      <c r="F46" s="44"/>
      <c r="G46" s="40"/>
      <c r="H46" s="45"/>
      <c r="J46" s="37"/>
    </row>
    <row r="47" spans="1:12" ht="16.5" customHeight="1" x14ac:dyDescent="0.35">
      <c r="B47" s="27" t="s">
        <v>25</v>
      </c>
      <c r="C47" s="118">
        <f>F29+H21+H37+F45</f>
        <v>643</v>
      </c>
      <c r="D47" s="88"/>
      <c r="E47" s="88"/>
      <c r="F47" s="88"/>
      <c r="G47" s="85"/>
      <c r="H47" s="54"/>
    </row>
    <row r="48" spans="1:12" ht="16.5" customHeight="1" x14ac:dyDescent="0.35">
      <c r="B48" s="89" t="s">
        <v>86</v>
      </c>
      <c r="C48" s="119">
        <f>C7</f>
        <v>500</v>
      </c>
      <c r="D48" s="88"/>
      <c r="E48" s="88"/>
      <c r="F48" s="88"/>
      <c r="G48" s="85"/>
      <c r="H48" s="54"/>
    </row>
    <row r="49" spans="2:8" ht="17.25" customHeight="1" thickBot="1" x14ac:dyDescent="0.4">
      <c r="B49" s="144" t="s">
        <v>24</v>
      </c>
      <c r="C49" s="203">
        <f>SUM(C47:C48)</f>
        <v>1143</v>
      </c>
      <c r="D49" s="87"/>
      <c r="E49" s="87"/>
      <c r="F49" s="87"/>
      <c r="G49" s="85"/>
      <c r="H49" s="86"/>
    </row>
    <row r="50" spans="2:8" ht="15" customHeight="1" thickBot="1" x14ac:dyDescent="0.4">
      <c r="B50" s="10"/>
      <c r="C50" s="10"/>
      <c r="D50" s="10"/>
      <c r="E50" s="10"/>
      <c r="F50" s="10"/>
      <c r="G50" s="10"/>
      <c r="H50" s="36"/>
    </row>
    <row r="51" spans="2:8" ht="66" customHeight="1" x14ac:dyDescent="0.35">
      <c r="B51" s="122" t="s">
        <v>92</v>
      </c>
      <c r="C51" s="120">
        <f>'Days of Service'!B667</f>
        <v>3</v>
      </c>
      <c r="D51" s="96"/>
      <c r="E51" s="96"/>
      <c r="F51" s="96"/>
      <c r="H51" s="98"/>
    </row>
    <row r="52" spans="2:8" ht="61" customHeight="1" x14ac:dyDescent="0.35">
      <c r="B52" s="116" t="s">
        <v>100</v>
      </c>
      <c r="C52" s="121" t="str">
        <f>'Days of Service'!C667</f>
        <v>6, 9, 27</v>
      </c>
      <c r="D52" s="97"/>
      <c r="E52" s="97"/>
      <c r="F52" s="97"/>
      <c r="H52" s="99"/>
    </row>
    <row r="53" spans="2:8" ht="15" customHeight="1" thickBot="1" x14ac:dyDescent="0.4">
      <c r="B53" s="114" t="s">
        <v>75</v>
      </c>
      <c r="C53" s="115">
        <f>C49/C51</f>
        <v>381</v>
      </c>
      <c r="D53" s="97"/>
      <c r="E53" s="97"/>
      <c r="F53" s="97"/>
      <c r="H53" s="100"/>
    </row>
    <row r="54" spans="2:8" ht="21" customHeight="1" thickBot="1" x14ac:dyDescent="0.4"/>
    <row r="55" spans="2:8" ht="16" thickBot="1" x14ac:dyDescent="0.4">
      <c r="B55" s="213" t="s">
        <v>76</v>
      </c>
      <c r="C55" s="214">
        <f>(E6-E7)-C49</f>
        <v>27944</v>
      </c>
      <c r="D55" s="117"/>
      <c r="E55" s="117"/>
      <c r="F55" s="117"/>
      <c r="H55" s="40"/>
    </row>
    <row r="56" spans="2:8" x14ac:dyDescent="0.35">
      <c r="D56" s="47"/>
      <c r="E56" s="47"/>
      <c r="F56" s="47"/>
      <c r="H56" s="47"/>
    </row>
  </sheetData>
  <printOptions horizontalCentered="1" gridLines="1"/>
  <pageMargins left="0.7" right="0.7" top="0.5" bottom="0.5" header="0.3" footer="0.3"/>
  <pageSetup scale="9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showGridLines="0" topLeftCell="A13" zoomScaleNormal="100" workbookViewId="0">
      <selection activeCell="O31" sqref="O31"/>
    </sheetView>
  </sheetViews>
  <sheetFormatPr defaultColWidth="9.1796875" defaultRowHeight="14.5" x14ac:dyDescent="0.35"/>
  <cols>
    <col min="1" max="1" width="9.1796875" style="3"/>
    <col min="2" max="2" width="33.7265625" style="3" customWidth="1"/>
    <col min="3" max="3" width="20.81640625" style="3" customWidth="1"/>
    <col min="4" max="4" width="21.54296875" style="3" customWidth="1"/>
    <col min="5" max="5" width="24.453125" style="3" customWidth="1"/>
    <col min="6" max="6" width="21.26953125" style="3" customWidth="1"/>
    <col min="7" max="7" width="23.7265625" style="3" customWidth="1"/>
    <col min="8" max="8" width="22.26953125" style="3" customWidth="1"/>
    <col min="9" max="9" width="13" style="3" bestFit="1" customWidth="1"/>
    <col min="10" max="16384" width="9.1796875" style="3"/>
  </cols>
  <sheetData>
    <row r="1" spans="1:13" ht="19" thickBot="1" x14ac:dyDescent="0.5">
      <c r="B1" s="31" t="s">
        <v>31</v>
      </c>
      <c r="C1" s="25"/>
      <c r="D1" s="25"/>
      <c r="E1" s="25"/>
      <c r="F1" s="25"/>
      <c r="G1" s="49"/>
      <c r="H1" s="25"/>
    </row>
    <row r="2" spans="1:13" ht="32.25" customHeight="1" x14ac:dyDescent="0.35">
      <c r="B2" s="126" t="s">
        <v>0</v>
      </c>
      <c r="C2" s="127" t="s">
        <v>69</v>
      </c>
      <c r="D2" s="81" t="s">
        <v>98</v>
      </c>
      <c r="E2" s="113" t="s">
        <v>19</v>
      </c>
      <c r="G2" s="33"/>
      <c r="H2" s="50"/>
    </row>
    <row r="3" spans="1:13" x14ac:dyDescent="0.35">
      <c r="B3" s="128" t="s">
        <v>14</v>
      </c>
      <c r="C3" s="129" t="s">
        <v>93</v>
      </c>
      <c r="D3" s="32" t="s">
        <v>87</v>
      </c>
      <c r="E3" s="52" t="s">
        <v>88</v>
      </c>
      <c r="G3" s="47"/>
      <c r="H3" s="51"/>
    </row>
    <row r="4" spans="1:13" ht="29.5" thickBot="1" x14ac:dyDescent="0.4">
      <c r="B4" s="130" t="s">
        <v>97</v>
      </c>
      <c r="C4" s="131" t="s">
        <v>91</v>
      </c>
      <c r="D4" s="48" t="s">
        <v>89</v>
      </c>
      <c r="E4" s="53" t="s">
        <v>90</v>
      </c>
      <c r="F4" s="79"/>
      <c r="G4" s="51"/>
      <c r="H4" s="51"/>
      <c r="K4" s="1"/>
    </row>
    <row r="5" spans="1:13" ht="15.75" customHeight="1" thickBot="1" x14ac:dyDescent="0.4">
      <c r="A5" s="47"/>
      <c r="B5" s="257"/>
      <c r="C5" s="195"/>
      <c r="D5" s="30"/>
      <c r="E5" s="30"/>
      <c r="F5" s="82"/>
      <c r="G5" s="2"/>
    </row>
    <row r="6" spans="1:13" ht="49.5" customHeight="1" x14ac:dyDescent="0.35">
      <c r="B6" s="149" t="s">
        <v>85</v>
      </c>
      <c r="C6" s="150">
        <f>'Month 1'!C6</f>
        <v>3000</v>
      </c>
      <c r="D6" s="149" t="s">
        <v>99</v>
      </c>
      <c r="E6" s="152">
        <f>(C6*12)+(C7*12)</f>
        <v>42000</v>
      </c>
      <c r="F6" s="224" t="s">
        <v>163</v>
      </c>
      <c r="G6" s="225">
        <f>'Month 11'!C55</f>
        <v>29087</v>
      </c>
      <c r="H6" s="54"/>
    </row>
    <row r="7" spans="1:13" ht="41.25" customHeight="1" thickBot="1" x14ac:dyDescent="0.4">
      <c r="A7" s="249"/>
      <c r="B7" s="151" t="s">
        <v>86</v>
      </c>
      <c r="C7" s="148">
        <f>'Month 1'!C7</f>
        <v>500</v>
      </c>
      <c r="D7" s="124" t="s">
        <v>101</v>
      </c>
      <c r="E7" s="148">
        <f>'Month 1'!C47+'Month 2'!C49+'Month 3'!C49+'Month 4'!C49+'Month 5'!C49+'Month 6'!C49+'Month 7'!C49+'Month 8'!C49+'Month 9'!C49+'Month 10'!C49+'Month 11'!C49+'Month 12'!C49</f>
        <v>14056</v>
      </c>
      <c r="F7" s="222"/>
      <c r="G7" s="223"/>
      <c r="H7" s="143"/>
    </row>
    <row r="8" spans="1:13" s="1" customFormat="1" ht="15" thickBot="1" x14ac:dyDescent="0.4">
      <c r="B8" s="3"/>
      <c r="C8" s="3"/>
      <c r="D8" s="4"/>
      <c r="E8" s="4"/>
      <c r="F8" s="4"/>
      <c r="G8" s="4"/>
      <c r="H8" s="3"/>
    </row>
    <row r="9" spans="1:13" ht="60" customHeight="1" x14ac:dyDescent="0.35">
      <c r="B9" s="101" t="s">
        <v>26</v>
      </c>
      <c r="C9" s="102" t="s">
        <v>1</v>
      </c>
      <c r="D9" s="103" t="s">
        <v>95</v>
      </c>
      <c r="E9" s="103" t="s">
        <v>21</v>
      </c>
      <c r="F9" s="103" t="s">
        <v>94</v>
      </c>
      <c r="G9" s="104" t="s">
        <v>72</v>
      </c>
      <c r="H9" s="105" t="s">
        <v>3</v>
      </c>
      <c r="M9" s="1"/>
    </row>
    <row r="10" spans="1:13" ht="29" x14ac:dyDescent="0.35">
      <c r="B10" s="132" t="s">
        <v>18</v>
      </c>
      <c r="C10" s="133" t="s">
        <v>157</v>
      </c>
      <c r="D10" s="134">
        <v>18</v>
      </c>
      <c r="E10" s="134">
        <v>6</v>
      </c>
      <c r="F10" s="135">
        <v>12</v>
      </c>
      <c r="G10" s="153" t="s">
        <v>159</v>
      </c>
      <c r="H10" s="92">
        <f>(D10+E10)*F10</f>
        <v>288</v>
      </c>
    </row>
    <row r="11" spans="1:13" x14ac:dyDescent="0.35">
      <c r="B11" s="132"/>
      <c r="C11" s="133"/>
      <c r="D11" s="134"/>
      <c r="E11" s="134"/>
      <c r="F11" s="135"/>
      <c r="G11" s="153"/>
      <c r="H11" s="92">
        <f t="shared" ref="H11:H20" si="0">(D11+E11)*F11</f>
        <v>0</v>
      </c>
    </row>
    <row r="12" spans="1:13" x14ac:dyDescent="0.35">
      <c r="B12" s="132"/>
      <c r="C12" s="133"/>
      <c r="D12" s="134"/>
      <c r="E12" s="134"/>
      <c r="F12" s="135"/>
      <c r="G12" s="153"/>
      <c r="H12" s="92">
        <f t="shared" si="0"/>
        <v>0</v>
      </c>
    </row>
    <row r="13" spans="1:13" x14ac:dyDescent="0.35">
      <c r="B13" s="132"/>
      <c r="C13" s="133"/>
      <c r="D13" s="134"/>
      <c r="E13" s="134"/>
      <c r="F13" s="135"/>
      <c r="G13" s="153"/>
      <c r="H13" s="92">
        <f t="shared" si="0"/>
        <v>0</v>
      </c>
    </row>
    <row r="14" spans="1:13" x14ac:dyDescent="0.35">
      <c r="B14" s="132"/>
      <c r="C14" s="133"/>
      <c r="D14" s="134"/>
      <c r="E14" s="134"/>
      <c r="F14" s="135"/>
      <c r="G14" s="153"/>
      <c r="H14" s="92">
        <f t="shared" si="0"/>
        <v>0</v>
      </c>
    </row>
    <row r="15" spans="1:13" x14ac:dyDescent="0.35">
      <c r="B15" s="132"/>
      <c r="C15" s="133"/>
      <c r="D15" s="134"/>
      <c r="E15" s="134"/>
      <c r="F15" s="135"/>
      <c r="G15" s="153"/>
      <c r="H15" s="92">
        <f t="shared" si="0"/>
        <v>0</v>
      </c>
    </row>
    <row r="16" spans="1:13" x14ac:dyDescent="0.35">
      <c r="B16" s="132"/>
      <c r="C16" s="133"/>
      <c r="D16" s="134"/>
      <c r="E16" s="134"/>
      <c r="F16" s="135"/>
      <c r="G16" s="153"/>
      <c r="H16" s="92">
        <f t="shared" si="0"/>
        <v>0</v>
      </c>
    </row>
    <row r="17" spans="1:12" x14ac:dyDescent="0.35">
      <c r="B17" s="136"/>
      <c r="C17" s="137"/>
      <c r="D17" s="22"/>
      <c r="E17" s="22"/>
      <c r="F17" s="24"/>
      <c r="G17" s="154"/>
      <c r="H17" s="90">
        <f t="shared" si="0"/>
        <v>0</v>
      </c>
    </row>
    <row r="18" spans="1:12" x14ac:dyDescent="0.35">
      <c r="B18" s="136"/>
      <c r="C18" s="137"/>
      <c r="D18" s="22"/>
      <c r="E18" s="22"/>
      <c r="F18" s="24"/>
      <c r="G18" s="155"/>
      <c r="H18" s="90">
        <f t="shared" si="0"/>
        <v>0</v>
      </c>
    </row>
    <row r="19" spans="1:12" x14ac:dyDescent="0.35">
      <c r="B19" s="136"/>
      <c r="C19" s="137"/>
      <c r="D19" s="22"/>
      <c r="E19" s="22"/>
      <c r="F19" s="24"/>
      <c r="G19" s="155"/>
      <c r="H19" s="90">
        <f t="shared" si="0"/>
        <v>0</v>
      </c>
    </row>
    <row r="20" spans="1:12" ht="15" customHeight="1" x14ac:dyDescent="0.35">
      <c r="B20" s="59"/>
      <c r="C20" s="60"/>
      <c r="D20" s="61"/>
      <c r="E20" s="61"/>
      <c r="F20" s="61"/>
      <c r="G20" s="62"/>
      <c r="H20" s="92">
        <f t="shared" si="0"/>
        <v>0</v>
      </c>
    </row>
    <row r="21" spans="1:12" ht="15.75" customHeight="1" thickBot="1" x14ac:dyDescent="0.4">
      <c r="B21" s="70" t="s">
        <v>20</v>
      </c>
      <c r="C21" s="161"/>
      <c r="D21" s="161"/>
      <c r="E21" s="161"/>
      <c r="F21" s="162"/>
      <c r="G21" s="163"/>
      <c r="H21" s="164">
        <f>SUM(H10:H20)</f>
        <v>288</v>
      </c>
    </row>
    <row r="22" spans="1:12" ht="15.75" customHeight="1" thickBot="1" x14ac:dyDescent="0.4">
      <c r="A22" s="47"/>
      <c r="B22" s="39"/>
      <c r="C22" s="34"/>
      <c r="D22" s="34"/>
      <c r="E22" s="197"/>
      <c r="F22" s="196"/>
      <c r="G22" s="83"/>
      <c r="H22" s="71"/>
    </row>
    <row r="23" spans="1:12" ht="29" x14ac:dyDescent="0.35">
      <c r="B23" s="101" t="s">
        <v>4</v>
      </c>
      <c r="C23" s="108" t="s">
        <v>5</v>
      </c>
      <c r="D23" s="103" t="s">
        <v>13</v>
      </c>
      <c r="E23" s="102" t="s">
        <v>2</v>
      </c>
      <c r="F23" s="105" t="s">
        <v>3</v>
      </c>
    </row>
    <row r="24" spans="1:12" x14ac:dyDescent="0.35">
      <c r="B24" s="59" t="s">
        <v>133</v>
      </c>
      <c r="C24" s="106" t="s">
        <v>160</v>
      </c>
      <c r="D24" s="61">
        <v>30</v>
      </c>
      <c r="E24" s="107">
        <v>6</v>
      </c>
      <c r="F24" s="92">
        <f>D24*E24</f>
        <v>180</v>
      </c>
      <c r="I24" s="37"/>
    </row>
    <row r="25" spans="1:12" x14ac:dyDescent="0.35">
      <c r="B25" s="59"/>
      <c r="C25" s="106"/>
      <c r="D25" s="61"/>
      <c r="E25" s="107"/>
      <c r="F25" s="92">
        <f>D25*E25</f>
        <v>0</v>
      </c>
      <c r="I25" s="37"/>
    </row>
    <row r="26" spans="1:12" x14ac:dyDescent="0.35">
      <c r="B26" s="8"/>
      <c r="C26" s="76"/>
      <c r="D26" s="9"/>
      <c r="E26" s="55"/>
      <c r="F26" s="90">
        <f>D26*E26</f>
        <v>0</v>
      </c>
      <c r="I26" s="37"/>
    </row>
    <row r="27" spans="1:12" x14ac:dyDescent="0.35">
      <c r="B27" s="8"/>
      <c r="C27" s="76"/>
      <c r="D27" s="9"/>
      <c r="E27" s="55"/>
      <c r="F27" s="90">
        <f>D27*E27</f>
        <v>0</v>
      </c>
      <c r="I27" s="37"/>
    </row>
    <row r="28" spans="1:12" x14ac:dyDescent="0.35">
      <c r="B28" s="67"/>
      <c r="C28" s="77"/>
      <c r="D28" s="68"/>
      <c r="E28" s="69"/>
      <c r="F28" s="91">
        <f>D28*E28</f>
        <v>0</v>
      </c>
      <c r="L28" s="47"/>
    </row>
    <row r="29" spans="1:12" ht="15" thickBot="1" x14ac:dyDescent="0.4">
      <c r="B29" s="70" t="s">
        <v>6</v>
      </c>
      <c r="C29" s="66"/>
      <c r="D29" s="66"/>
      <c r="E29" s="72"/>
      <c r="F29" s="93">
        <f>SUM(F24:F28)</f>
        <v>180</v>
      </c>
      <c r="J29" s="37"/>
    </row>
    <row r="30" spans="1:12" ht="15" thickBot="1" x14ac:dyDescent="0.4">
      <c r="B30" s="39"/>
      <c r="C30" s="39"/>
      <c r="D30" s="39"/>
      <c r="E30" s="39"/>
      <c r="F30" s="39"/>
      <c r="G30" s="40"/>
      <c r="H30" s="41"/>
      <c r="J30" s="37"/>
    </row>
    <row r="31" spans="1:12" ht="32.25" customHeight="1" x14ac:dyDescent="0.35">
      <c r="B31" s="110" t="s">
        <v>188</v>
      </c>
      <c r="C31" s="111" t="s">
        <v>5</v>
      </c>
      <c r="D31" s="103" t="s">
        <v>95</v>
      </c>
      <c r="E31" s="103" t="s">
        <v>198</v>
      </c>
      <c r="F31" s="102" t="s">
        <v>13</v>
      </c>
      <c r="G31" s="102" t="s">
        <v>2</v>
      </c>
      <c r="H31" s="112" t="s">
        <v>3</v>
      </c>
      <c r="L31" s="37"/>
    </row>
    <row r="32" spans="1:12" ht="19.5" customHeight="1" x14ac:dyDescent="0.35">
      <c r="B32" s="46" t="s">
        <v>84</v>
      </c>
      <c r="C32" s="279" t="s">
        <v>161</v>
      </c>
      <c r="D32" s="258">
        <v>30</v>
      </c>
      <c r="E32" s="56">
        <v>18</v>
      </c>
      <c r="F32" s="56">
        <v>50</v>
      </c>
      <c r="G32" s="57">
        <v>4</v>
      </c>
      <c r="H32" s="263">
        <f>(D32+E32+F32)*G32</f>
        <v>392</v>
      </c>
      <c r="L32" s="37"/>
    </row>
    <row r="33" spans="1:12" x14ac:dyDescent="0.35">
      <c r="A33" s="249"/>
      <c r="B33" s="28"/>
      <c r="C33" s="270"/>
      <c r="D33" s="259"/>
      <c r="E33" s="29"/>
      <c r="F33" s="29"/>
      <c r="G33" s="58"/>
      <c r="H33" s="90">
        <f t="shared" ref="H33:H36" si="1">(D33+E33+F33)*G33</f>
        <v>0</v>
      </c>
      <c r="L33" s="37"/>
    </row>
    <row r="34" spans="1:12" x14ac:dyDescent="0.35">
      <c r="A34" s="249"/>
      <c r="B34" s="28"/>
      <c r="C34" s="270"/>
      <c r="D34" s="277"/>
      <c r="E34" s="275"/>
      <c r="F34" s="29"/>
      <c r="G34" s="58"/>
      <c r="H34" s="90">
        <f t="shared" si="1"/>
        <v>0</v>
      </c>
      <c r="L34" s="37"/>
    </row>
    <row r="35" spans="1:12" x14ac:dyDescent="0.35">
      <c r="A35" s="249"/>
      <c r="B35" s="251"/>
      <c r="C35" s="273"/>
      <c r="D35" s="277"/>
      <c r="E35" s="275"/>
      <c r="F35" s="56"/>
      <c r="G35" s="57"/>
      <c r="H35" s="90">
        <f t="shared" si="1"/>
        <v>0</v>
      </c>
      <c r="I35" s="79"/>
      <c r="J35" s="47"/>
      <c r="L35" s="37"/>
    </row>
    <row r="36" spans="1:12" x14ac:dyDescent="0.35">
      <c r="A36" s="249"/>
      <c r="B36" s="250"/>
      <c r="C36" s="274"/>
      <c r="D36" s="278"/>
      <c r="E36" s="276"/>
      <c r="F36" s="68"/>
      <c r="G36" s="75"/>
      <c r="H36" s="91">
        <f t="shared" si="1"/>
        <v>0</v>
      </c>
      <c r="L36" s="37"/>
    </row>
    <row r="37" spans="1:12" ht="15" thickBot="1" x14ac:dyDescent="0.4">
      <c r="B37" s="74" t="s">
        <v>189</v>
      </c>
      <c r="C37" s="73"/>
      <c r="D37" s="261"/>
      <c r="E37" s="272"/>
      <c r="F37" s="66"/>
      <c r="G37" s="80"/>
      <c r="H37" s="93">
        <f>SUM(H32:H36)</f>
        <v>392</v>
      </c>
      <c r="I37" s="79"/>
      <c r="L37" s="37"/>
    </row>
    <row r="38" spans="1:12" ht="15" thickBot="1" x14ac:dyDescent="0.4">
      <c r="B38" s="39"/>
      <c r="C38" s="39"/>
      <c r="D38" s="39"/>
      <c r="E38" s="39"/>
      <c r="F38" s="39"/>
      <c r="G38" s="78"/>
      <c r="H38" s="41"/>
      <c r="J38" s="37"/>
    </row>
    <row r="39" spans="1:12" ht="31.5" customHeight="1" x14ac:dyDescent="0.35">
      <c r="B39" s="110" t="s">
        <v>194</v>
      </c>
      <c r="C39" s="111" t="s">
        <v>5</v>
      </c>
      <c r="D39" s="102" t="s">
        <v>13</v>
      </c>
      <c r="E39" s="102" t="s">
        <v>2</v>
      </c>
      <c r="F39" s="112" t="s">
        <v>3</v>
      </c>
      <c r="G39" s="47"/>
      <c r="J39" s="37"/>
    </row>
    <row r="40" spans="1:12" x14ac:dyDescent="0.35">
      <c r="A40" s="249"/>
      <c r="B40" s="251" t="s">
        <v>119</v>
      </c>
      <c r="C40" s="145" t="s">
        <v>162</v>
      </c>
      <c r="D40" s="56">
        <v>65</v>
      </c>
      <c r="E40" s="57">
        <v>2</v>
      </c>
      <c r="F40" s="109">
        <f>D40*E40</f>
        <v>130</v>
      </c>
      <c r="G40" s="40"/>
      <c r="J40" s="37"/>
    </row>
    <row r="41" spans="1:12" x14ac:dyDescent="0.35">
      <c r="A41" s="249"/>
      <c r="B41" s="28"/>
      <c r="C41" s="146"/>
      <c r="D41" s="29"/>
      <c r="E41" s="58"/>
      <c r="F41" s="94">
        <f>D41*E41</f>
        <v>0</v>
      </c>
      <c r="G41" s="40"/>
      <c r="J41" s="37"/>
    </row>
    <row r="42" spans="1:12" x14ac:dyDescent="0.35">
      <c r="A42" s="249"/>
      <c r="B42" s="28"/>
      <c r="C42" s="146"/>
      <c r="D42" s="29"/>
      <c r="E42" s="58"/>
      <c r="F42" s="94">
        <f>D42*E42</f>
        <v>0</v>
      </c>
      <c r="G42" s="40"/>
      <c r="J42" s="37"/>
    </row>
    <row r="43" spans="1:12" x14ac:dyDescent="0.35">
      <c r="A43" s="249"/>
      <c r="B43" s="251"/>
      <c r="C43" s="145"/>
      <c r="D43" s="56"/>
      <c r="E43" s="57"/>
      <c r="F43" s="94">
        <f>D43*E43</f>
        <v>0</v>
      </c>
      <c r="G43" s="40"/>
      <c r="J43" s="37"/>
    </row>
    <row r="44" spans="1:12" x14ac:dyDescent="0.35">
      <c r="A44" s="249"/>
      <c r="B44" s="250"/>
      <c r="C44" s="147"/>
      <c r="D44" s="68"/>
      <c r="E44" s="75"/>
      <c r="F44" s="95">
        <f>D44*E44</f>
        <v>0</v>
      </c>
      <c r="G44" s="40"/>
      <c r="J44" s="37"/>
    </row>
    <row r="45" spans="1:12" ht="15" thickBot="1" x14ac:dyDescent="0.4">
      <c r="B45" s="70" t="s">
        <v>195</v>
      </c>
      <c r="C45" s="73"/>
      <c r="D45" s="66"/>
      <c r="E45" s="80"/>
      <c r="F45" s="93">
        <f>SUM(F40:F44)</f>
        <v>130</v>
      </c>
      <c r="G45" s="45"/>
      <c r="J45" s="37"/>
    </row>
    <row r="46" spans="1:12" ht="15" thickBot="1" x14ac:dyDescent="0.4">
      <c r="B46" s="42"/>
      <c r="C46" s="42"/>
      <c r="D46" s="39"/>
      <c r="E46" s="43"/>
      <c r="F46" s="44"/>
      <c r="G46" s="40"/>
      <c r="H46" s="45"/>
      <c r="J46" s="37"/>
    </row>
    <row r="47" spans="1:12" ht="16.5" customHeight="1" x14ac:dyDescent="0.35">
      <c r="B47" s="27" t="s">
        <v>25</v>
      </c>
      <c r="C47" s="118">
        <f>F29+H21+H37+F45</f>
        <v>990</v>
      </c>
      <c r="D47" s="88"/>
      <c r="E47" s="88"/>
      <c r="F47" s="88"/>
      <c r="G47" s="85"/>
      <c r="H47" s="54"/>
    </row>
    <row r="48" spans="1:12" ht="16.5" customHeight="1" x14ac:dyDescent="0.35">
      <c r="B48" s="89" t="s">
        <v>86</v>
      </c>
      <c r="C48" s="119">
        <f>C7</f>
        <v>500</v>
      </c>
      <c r="D48" s="88"/>
      <c r="E48" s="88"/>
      <c r="F48" s="88"/>
      <c r="G48" s="85"/>
      <c r="H48" s="54"/>
    </row>
    <row r="49" spans="2:8" ht="17.25" customHeight="1" thickBot="1" x14ac:dyDescent="0.4">
      <c r="B49" s="144" t="s">
        <v>24</v>
      </c>
      <c r="C49" s="203">
        <f>SUM(C47:C48)</f>
        <v>1490</v>
      </c>
      <c r="D49" s="87"/>
      <c r="E49" s="87"/>
      <c r="F49" s="87"/>
      <c r="G49" s="85"/>
      <c r="H49" s="86"/>
    </row>
    <row r="50" spans="2:8" ht="15" customHeight="1" thickBot="1" x14ac:dyDescent="0.4">
      <c r="B50" s="10"/>
      <c r="C50" s="10"/>
      <c r="D50" s="10"/>
      <c r="E50" s="10"/>
      <c r="F50" s="10"/>
      <c r="G50" s="10"/>
      <c r="H50" s="36"/>
    </row>
    <row r="51" spans="2:8" ht="66" customHeight="1" x14ac:dyDescent="0.35">
      <c r="B51" s="122" t="s">
        <v>92</v>
      </c>
      <c r="C51" s="120">
        <f>'Days of Service'!B725</f>
        <v>12</v>
      </c>
      <c r="D51" s="96"/>
      <c r="E51" s="96"/>
      <c r="F51" s="96"/>
      <c r="H51" s="98"/>
    </row>
    <row r="52" spans="2:8" ht="61" customHeight="1" x14ac:dyDescent="0.35">
      <c r="B52" s="116" t="s">
        <v>100</v>
      </c>
      <c r="C52" s="121" t="str">
        <f>'Days of Service'!C725</f>
        <v>3, 5, 6, 8, 11, 16, 18, 20, 22, 25, 28, 31</v>
      </c>
      <c r="D52" s="97"/>
      <c r="E52" s="97"/>
      <c r="F52" s="97"/>
      <c r="H52" s="99"/>
    </row>
    <row r="53" spans="2:8" ht="15" customHeight="1" thickBot="1" x14ac:dyDescent="0.4">
      <c r="B53" s="114" t="s">
        <v>75</v>
      </c>
      <c r="C53" s="115">
        <f>C49/C51</f>
        <v>124.16666666666667</v>
      </c>
      <c r="D53" s="97"/>
      <c r="E53" s="97"/>
      <c r="F53" s="97"/>
      <c r="H53" s="100"/>
    </row>
    <row r="54" spans="2:8" ht="21" customHeight="1" thickBot="1" x14ac:dyDescent="0.4"/>
    <row r="55" spans="2:8" ht="16" thickBot="1" x14ac:dyDescent="0.4">
      <c r="B55" s="213" t="s">
        <v>76</v>
      </c>
      <c r="C55" s="214">
        <f>(E6-E7)-C49</f>
        <v>26454</v>
      </c>
      <c r="D55" s="117"/>
      <c r="E55" s="117"/>
      <c r="F55" s="117"/>
      <c r="H55" s="40"/>
    </row>
    <row r="56" spans="2:8" x14ac:dyDescent="0.35">
      <c r="D56" s="47"/>
      <c r="E56" s="47"/>
      <c r="F56" s="47"/>
      <c r="H56" s="47"/>
    </row>
  </sheetData>
  <printOptions horizontalCentered="1" gridLines="1"/>
  <pageMargins left="0.7" right="0.7" top="0.5" bottom="0.5" header="0.3" footer="0.3"/>
  <pageSetup scale="9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25"/>
  <sheetViews>
    <sheetView topLeftCell="A85" zoomScale="70" zoomScaleNormal="70" workbookViewId="0">
      <selection activeCell="E106" sqref="E106"/>
    </sheetView>
  </sheetViews>
  <sheetFormatPr defaultRowHeight="14.5" x14ac:dyDescent="0.35"/>
  <cols>
    <col min="1" max="1" width="39.1796875" bestFit="1" customWidth="1"/>
    <col min="2" max="2" width="22.26953125" bestFit="1" customWidth="1"/>
  </cols>
  <sheetData>
    <row r="1" spans="1:33" ht="21" x14ac:dyDescent="0.5">
      <c r="A1" s="13" t="s">
        <v>30</v>
      </c>
    </row>
    <row r="2" spans="1:33" x14ac:dyDescent="0.35">
      <c r="A2" t="s">
        <v>27</v>
      </c>
      <c r="B2" t="s">
        <v>29</v>
      </c>
      <c r="C2" t="s">
        <v>28</v>
      </c>
    </row>
    <row r="3" spans="1:33" x14ac:dyDescent="0.35">
      <c r="C3" s="11" t="s">
        <v>36</v>
      </c>
      <c r="D3" s="11" t="s">
        <v>37</v>
      </c>
      <c r="E3" s="11" t="s">
        <v>38</v>
      </c>
      <c r="F3" s="11" t="s">
        <v>39</v>
      </c>
      <c r="G3" s="11" t="s">
        <v>40</v>
      </c>
      <c r="H3" s="11" t="s">
        <v>41</v>
      </c>
      <c r="I3" s="11" t="s">
        <v>42</v>
      </c>
      <c r="J3" s="11" t="s">
        <v>43</v>
      </c>
      <c r="K3" s="11" t="s">
        <v>44</v>
      </c>
      <c r="L3" s="11">
        <v>10</v>
      </c>
      <c r="M3" s="11">
        <v>11</v>
      </c>
      <c r="N3" s="11">
        <v>12</v>
      </c>
      <c r="O3" s="11">
        <v>13</v>
      </c>
      <c r="P3" s="11">
        <v>14</v>
      </c>
      <c r="Q3" s="11">
        <v>15</v>
      </c>
      <c r="R3" s="11">
        <v>16</v>
      </c>
      <c r="S3" s="11">
        <v>17</v>
      </c>
      <c r="T3" s="11">
        <v>18</v>
      </c>
      <c r="U3" s="11">
        <v>19</v>
      </c>
      <c r="V3" s="11">
        <v>20</v>
      </c>
      <c r="W3" s="11">
        <v>21</v>
      </c>
      <c r="X3" s="11">
        <v>22</v>
      </c>
      <c r="Y3" s="11">
        <v>23</v>
      </c>
      <c r="Z3" s="11">
        <v>24</v>
      </c>
      <c r="AA3" s="11">
        <v>25</v>
      </c>
      <c r="AB3" s="11">
        <v>26</v>
      </c>
      <c r="AC3" s="11">
        <v>27</v>
      </c>
      <c r="AD3" s="11">
        <v>28</v>
      </c>
      <c r="AE3" s="11">
        <v>29</v>
      </c>
      <c r="AF3" s="11">
        <v>30</v>
      </c>
      <c r="AG3" s="11">
        <v>31</v>
      </c>
    </row>
    <row r="4" spans="1:33" x14ac:dyDescent="0.35">
      <c r="C4" t="b">
        <v>1</v>
      </c>
      <c r="D4" t="b">
        <v>0</v>
      </c>
    </row>
    <row r="5" spans="1:33" x14ac:dyDescent="0.35">
      <c r="A5" t="str">
        <f>'Month 1'!G10</f>
        <v>15,16,17,18,19,20,21, 22,23,24,25,26,27,28,29,30</v>
      </c>
      <c r="B5">
        <f>COUNT(C5:AF5)</f>
        <v>0</v>
      </c>
      <c r="C5" t="b">
        <f>ISNUMBER(SEARCH(C3, $A$5))</f>
        <v>0</v>
      </c>
      <c r="D5" t="b">
        <f t="shared" ref="D5:AG5" si="0">ISNUMBER(SEARCH(D3, $A$5))</f>
        <v>0</v>
      </c>
      <c r="E5" t="b">
        <f t="shared" si="0"/>
        <v>0</v>
      </c>
      <c r="F5" t="b">
        <f t="shared" si="0"/>
        <v>0</v>
      </c>
      <c r="G5" t="b">
        <f t="shared" si="0"/>
        <v>0</v>
      </c>
      <c r="H5" t="b">
        <f t="shared" si="0"/>
        <v>0</v>
      </c>
      <c r="I5" t="b">
        <f t="shared" si="0"/>
        <v>0</v>
      </c>
      <c r="J5" t="b">
        <f t="shared" si="0"/>
        <v>0</v>
      </c>
      <c r="K5" t="b">
        <f t="shared" si="0"/>
        <v>0</v>
      </c>
      <c r="L5" t="b">
        <f t="shared" si="0"/>
        <v>0</v>
      </c>
      <c r="M5" t="b">
        <f t="shared" si="0"/>
        <v>0</v>
      </c>
      <c r="N5" t="b">
        <f t="shared" si="0"/>
        <v>0</v>
      </c>
      <c r="O5" t="b">
        <f t="shared" si="0"/>
        <v>0</v>
      </c>
      <c r="P5" t="b">
        <f t="shared" si="0"/>
        <v>0</v>
      </c>
      <c r="Q5" t="b">
        <f t="shared" si="0"/>
        <v>1</v>
      </c>
      <c r="R5" t="b">
        <f t="shared" si="0"/>
        <v>1</v>
      </c>
      <c r="S5" t="b">
        <f t="shared" si="0"/>
        <v>1</v>
      </c>
      <c r="T5" t="b">
        <f t="shared" si="0"/>
        <v>1</v>
      </c>
      <c r="U5" t="b">
        <f t="shared" si="0"/>
        <v>1</v>
      </c>
      <c r="V5" t="b">
        <f t="shared" si="0"/>
        <v>1</v>
      </c>
      <c r="W5" t="b">
        <f t="shared" si="0"/>
        <v>1</v>
      </c>
      <c r="X5" t="b">
        <f t="shared" si="0"/>
        <v>1</v>
      </c>
      <c r="Y5" t="b">
        <f t="shared" si="0"/>
        <v>1</v>
      </c>
      <c r="Z5" t="b">
        <f t="shared" si="0"/>
        <v>1</v>
      </c>
      <c r="AA5" t="b">
        <f t="shared" si="0"/>
        <v>1</v>
      </c>
      <c r="AB5" t="b">
        <f t="shared" si="0"/>
        <v>1</v>
      </c>
      <c r="AC5" t="b">
        <f t="shared" si="0"/>
        <v>1</v>
      </c>
      <c r="AD5" t="b">
        <f t="shared" si="0"/>
        <v>1</v>
      </c>
      <c r="AE5" t="b">
        <f t="shared" si="0"/>
        <v>1</v>
      </c>
      <c r="AF5" t="b">
        <f t="shared" si="0"/>
        <v>1</v>
      </c>
      <c r="AG5" t="b">
        <f t="shared" si="0"/>
        <v>0</v>
      </c>
    </row>
    <row r="6" spans="1:33" x14ac:dyDescent="0.35">
      <c r="A6">
        <f>'Month 1'!G11</f>
        <v>0</v>
      </c>
      <c r="B6">
        <f t="shared" ref="B6:B15" si="1">COUNT(C6:AF6)</f>
        <v>0</v>
      </c>
      <c r="C6" t="b">
        <f>ISNUMBER(SEARCH(C3,$A$6))</f>
        <v>0</v>
      </c>
      <c r="D6" t="b">
        <f t="shared" ref="D6:AG6" si="2">ISNUMBER(SEARCH(D3,$A$6))</f>
        <v>0</v>
      </c>
      <c r="E6" t="b">
        <f t="shared" si="2"/>
        <v>0</v>
      </c>
      <c r="F6" t="b">
        <f t="shared" si="2"/>
        <v>0</v>
      </c>
      <c r="G6" t="b">
        <f t="shared" si="2"/>
        <v>0</v>
      </c>
      <c r="H6" t="b">
        <f t="shared" si="2"/>
        <v>0</v>
      </c>
      <c r="I6" t="b">
        <f t="shared" si="2"/>
        <v>0</v>
      </c>
      <c r="J6" t="b">
        <f t="shared" si="2"/>
        <v>0</v>
      </c>
      <c r="K6" t="b">
        <f t="shared" si="2"/>
        <v>0</v>
      </c>
      <c r="L6" t="b">
        <f t="shared" si="2"/>
        <v>0</v>
      </c>
      <c r="M6" t="b">
        <f t="shared" si="2"/>
        <v>0</v>
      </c>
      <c r="N6" t="b">
        <f t="shared" si="2"/>
        <v>0</v>
      </c>
      <c r="O6" t="b">
        <f t="shared" si="2"/>
        <v>0</v>
      </c>
      <c r="P6" t="b">
        <f t="shared" si="2"/>
        <v>0</v>
      </c>
      <c r="Q6" t="b">
        <f t="shared" si="2"/>
        <v>0</v>
      </c>
      <c r="R6" t="b">
        <f t="shared" si="2"/>
        <v>0</v>
      </c>
      <c r="S6" t="b">
        <f t="shared" si="2"/>
        <v>0</v>
      </c>
      <c r="T6" t="b">
        <f t="shared" si="2"/>
        <v>0</v>
      </c>
      <c r="U6" t="b">
        <f t="shared" si="2"/>
        <v>0</v>
      </c>
      <c r="V6" t="b">
        <f t="shared" si="2"/>
        <v>0</v>
      </c>
      <c r="W6" t="b">
        <f t="shared" si="2"/>
        <v>0</v>
      </c>
      <c r="X6" t="b">
        <f t="shared" si="2"/>
        <v>0</v>
      </c>
      <c r="Y6" t="b">
        <f t="shared" si="2"/>
        <v>0</v>
      </c>
      <c r="Z6" t="b">
        <f t="shared" si="2"/>
        <v>0</v>
      </c>
      <c r="AA6" t="b">
        <f t="shared" si="2"/>
        <v>0</v>
      </c>
      <c r="AB6" t="b">
        <f t="shared" si="2"/>
        <v>0</v>
      </c>
      <c r="AC6" t="b">
        <f t="shared" si="2"/>
        <v>0</v>
      </c>
      <c r="AD6" t="b">
        <f t="shared" si="2"/>
        <v>0</v>
      </c>
      <c r="AE6" t="b">
        <f t="shared" si="2"/>
        <v>0</v>
      </c>
      <c r="AF6" t="b">
        <f t="shared" si="2"/>
        <v>0</v>
      </c>
      <c r="AG6" t="b">
        <f t="shared" si="2"/>
        <v>0</v>
      </c>
    </row>
    <row r="7" spans="1:33" x14ac:dyDescent="0.35">
      <c r="A7">
        <f>'Month 1'!G12</f>
        <v>0</v>
      </c>
      <c r="B7">
        <f t="shared" si="1"/>
        <v>0</v>
      </c>
      <c r="C7" t="b">
        <f>ISNUMBER(SEARCH(C3,$A$7))</f>
        <v>0</v>
      </c>
      <c r="D7" t="b">
        <f t="shared" ref="D7:AG7" si="3">ISNUMBER(SEARCH(D3,$A$7))</f>
        <v>0</v>
      </c>
      <c r="E7" t="b">
        <f t="shared" si="3"/>
        <v>0</v>
      </c>
      <c r="F7" t="b">
        <f t="shared" si="3"/>
        <v>0</v>
      </c>
      <c r="G7" t="b">
        <f t="shared" si="3"/>
        <v>0</v>
      </c>
      <c r="H7" t="b">
        <f t="shared" si="3"/>
        <v>0</v>
      </c>
      <c r="I7" t="b">
        <f t="shared" si="3"/>
        <v>0</v>
      </c>
      <c r="J7" t="b">
        <f t="shared" si="3"/>
        <v>0</v>
      </c>
      <c r="K7" t="b">
        <f t="shared" si="3"/>
        <v>0</v>
      </c>
      <c r="L7" t="b">
        <f t="shared" si="3"/>
        <v>0</v>
      </c>
      <c r="M7" t="b">
        <f t="shared" si="3"/>
        <v>0</v>
      </c>
      <c r="N7" t="b">
        <f t="shared" si="3"/>
        <v>0</v>
      </c>
      <c r="O7" t="b">
        <f t="shared" si="3"/>
        <v>0</v>
      </c>
      <c r="P7" t="b">
        <f t="shared" si="3"/>
        <v>0</v>
      </c>
      <c r="Q7" t="b">
        <f t="shared" si="3"/>
        <v>0</v>
      </c>
      <c r="R7" t="b">
        <f t="shared" si="3"/>
        <v>0</v>
      </c>
      <c r="S7" t="b">
        <f t="shared" si="3"/>
        <v>0</v>
      </c>
      <c r="T7" t="b">
        <f t="shared" si="3"/>
        <v>0</v>
      </c>
      <c r="U7" t="b">
        <f t="shared" si="3"/>
        <v>0</v>
      </c>
      <c r="V7" t="b">
        <f t="shared" si="3"/>
        <v>0</v>
      </c>
      <c r="W7" t="b">
        <f t="shared" si="3"/>
        <v>0</v>
      </c>
      <c r="X7" t="b">
        <f t="shared" si="3"/>
        <v>0</v>
      </c>
      <c r="Y7" t="b">
        <f t="shared" si="3"/>
        <v>0</v>
      </c>
      <c r="Z7" t="b">
        <f t="shared" si="3"/>
        <v>0</v>
      </c>
      <c r="AA7" t="b">
        <f t="shared" si="3"/>
        <v>0</v>
      </c>
      <c r="AB7" t="b">
        <f t="shared" si="3"/>
        <v>0</v>
      </c>
      <c r="AC7" t="b">
        <f t="shared" si="3"/>
        <v>0</v>
      </c>
      <c r="AD7" t="b">
        <f t="shared" si="3"/>
        <v>0</v>
      </c>
      <c r="AE7" t="b">
        <f t="shared" si="3"/>
        <v>0</v>
      </c>
      <c r="AF7" t="b">
        <f t="shared" si="3"/>
        <v>0</v>
      </c>
      <c r="AG7" t="b">
        <f t="shared" si="3"/>
        <v>0</v>
      </c>
    </row>
    <row r="8" spans="1:33" x14ac:dyDescent="0.35">
      <c r="A8">
        <f>'Month 1'!G13</f>
        <v>0</v>
      </c>
      <c r="B8">
        <f t="shared" si="1"/>
        <v>0</v>
      </c>
      <c r="C8" t="b">
        <f>ISNUMBER(SEARCH(C3,$A$8))</f>
        <v>0</v>
      </c>
      <c r="D8" t="b">
        <f t="shared" ref="D8:AG8" si="4">ISNUMBER(SEARCH(D3,$A$8))</f>
        <v>0</v>
      </c>
      <c r="E8" t="b">
        <f t="shared" si="4"/>
        <v>0</v>
      </c>
      <c r="F8" t="b">
        <f t="shared" si="4"/>
        <v>0</v>
      </c>
      <c r="G8" t="b">
        <f t="shared" si="4"/>
        <v>0</v>
      </c>
      <c r="H8" t="b">
        <f t="shared" si="4"/>
        <v>0</v>
      </c>
      <c r="I8" t="b">
        <f t="shared" si="4"/>
        <v>0</v>
      </c>
      <c r="J8" t="b">
        <f t="shared" si="4"/>
        <v>0</v>
      </c>
      <c r="K8" t="b">
        <f t="shared" si="4"/>
        <v>0</v>
      </c>
      <c r="L8" t="b">
        <f t="shared" si="4"/>
        <v>0</v>
      </c>
      <c r="M8" t="b">
        <f t="shared" si="4"/>
        <v>0</v>
      </c>
      <c r="N8" t="b">
        <f t="shared" si="4"/>
        <v>0</v>
      </c>
      <c r="O8" t="b">
        <f t="shared" si="4"/>
        <v>0</v>
      </c>
      <c r="P8" t="b">
        <f t="shared" si="4"/>
        <v>0</v>
      </c>
      <c r="Q8" t="b">
        <f t="shared" si="4"/>
        <v>0</v>
      </c>
      <c r="R8" t="b">
        <f t="shared" si="4"/>
        <v>0</v>
      </c>
      <c r="S8" t="b">
        <f t="shared" si="4"/>
        <v>0</v>
      </c>
      <c r="T8" t="b">
        <f t="shared" si="4"/>
        <v>0</v>
      </c>
      <c r="U8" t="b">
        <f t="shared" si="4"/>
        <v>0</v>
      </c>
      <c r="V8" t="b">
        <f t="shared" si="4"/>
        <v>0</v>
      </c>
      <c r="W8" t="b">
        <f t="shared" si="4"/>
        <v>0</v>
      </c>
      <c r="X8" t="b">
        <f t="shared" si="4"/>
        <v>0</v>
      </c>
      <c r="Y8" t="b">
        <f t="shared" si="4"/>
        <v>0</v>
      </c>
      <c r="Z8" t="b">
        <f t="shared" si="4"/>
        <v>0</v>
      </c>
      <c r="AA8" t="b">
        <f t="shared" si="4"/>
        <v>0</v>
      </c>
      <c r="AB8" t="b">
        <f t="shared" si="4"/>
        <v>0</v>
      </c>
      <c r="AC8" t="b">
        <f t="shared" si="4"/>
        <v>0</v>
      </c>
      <c r="AD8" t="b">
        <f t="shared" si="4"/>
        <v>0</v>
      </c>
      <c r="AE8" t="b">
        <f t="shared" si="4"/>
        <v>0</v>
      </c>
      <c r="AF8" t="b">
        <f t="shared" si="4"/>
        <v>0</v>
      </c>
      <c r="AG8" t="b">
        <f t="shared" si="4"/>
        <v>0</v>
      </c>
    </row>
    <row r="9" spans="1:33" x14ac:dyDescent="0.35">
      <c r="A9">
        <f>'Month 1'!G14</f>
        <v>0</v>
      </c>
      <c r="B9">
        <f t="shared" si="1"/>
        <v>0</v>
      </c>
      <c r="C9" t="b">
        <f>ISNUMBER(SEARCH(C3,$A$9))</f>
        <v>0</v>
      </c>
      <c r="D9" t="b">
        <f t="shared" ref="D9:AG9" si="5">ISNUMBER(SEARCH(D3,$A$9))</f>
        <v>0</v>
      </c>
      <c r="E9" t="b">
        <f t="shared" si="5"/>
        <v>0</v>
      </c>
      <c r="F9" t="b">
        <f t="shared" si="5"/>
        <v>0</v>
      </c>
      <c r="G9" t="b">
        <f t="shared" si="5"/>
        <v>0</v>
      </c>
      <c r="H9" t="b">
        <f t="shared" si="5"/>
        <v>0</v>
      </c>
      <c r="I9" t="b">
        <f t="shared" si="5"/>
        <v>0</v>
      </c>
      <c r="J9" t="b">
        <f t="shared" si="5"/>
        <v>0</v>
      </c>
      <c r="K9" t="b">
        <f t="shared" si="5"/>
        <v>0</v>
      </c>
      <c r="L9" t="b">
        <f t="shared" si="5"/>
        <v>0</v>
      </c>
      <c r="M9" t="b">
        <f t="shared" si="5"/>
        <v>0</v>
      </c>
      <c r="N9" t="b">
        <f t="shared" si="5"/>
        <v>0</v>
      </c>
      <c r="O9" t="b">
        <f t="shared" si="5"/>
        <v>0</v>
      </c>
      <c r="P9" t="b">
        <f t="shared" si="5"/>
        <v>0</v>
      </c>
      <c r="Q9" t="b">
        <f t="shared" si="5"/>
        <v>0</v>
      </c>
      <c r="R9" t="b">
        <f t="shared" si="5"/>
        <v>0</v>
      </c>
      <c r="S9" t="b">
        <f t="shared" si="5"/>
        <v>0</v>
      </c>
      <c r="T9" t="b">
        <f t="shared" si="5"/>
        <v>0</v>
      </c>
      <c r="U9" t="b">
        <f t="shared" si="5"/>
        <v>0</v>
      </c>
      <c r="V9" t="b">
        <f t="shared" si="5"/>
        <v>0</v>
      </c>
      <c r="W9" t="b">
        <f t="shared" si="5"/>
        <v>0</v>
      </c>
      <c r="X9" t="b">
        <f t="shared" si="5"/>
        <v>0</v>
      </c>
      <c r="Y9" t="b">
        <f t="shared" si="5"/>
        <v>0</v>
      </c>
      <c r="Z9" t="b">
        <f t="shared" si="5"/>
        <v>0</v>
      </c>
      <c r="AA9" t="b">
        <f t="shared" si="5"/>
        <v>0</v>
      </c>
      <c r="AB9" t="b">
        <f t="shared" si="5"/>
        <v>0</v>
      </c>
      <c r="AC9" t="b">
        <f t="shared" si="5"/>
        <v>0</v>
      </c>
      <c r="AD9" t="b">
        <f t="shared" si="5"/>
        <v>0</v>
      </c>
      <c r="AE9" t="b">
        <f t="shared" si="5"/>
        <v>0</v>
      </c>
      <c r="AF9" t="b">
        <f t="shared" si="5"/>
        <v>0</v>
      </c>
      <c r="AG9" t="b">
        <f t="shared" si="5"/>
        <v>0</v>
      </c>
    </row>
    <row r="10" spans="1:33" x14ac:dyDescent="0.35">
      <c r="A10">
        <f>'Month 1'!G15</f>
        <v>0</v>
      </c>
      <c r="B10">
        <f t="shared" si="1"/>
        <v>0</v>
      </c>
      <c r="C10" t="b">
        <f>ISNUMBER(SEARCH(C3,$A$10))</f>
        <v>0</v>
      </c>
      <c r="D10" t="b">
        <f t="shared" ref="D10:AG10" si="6">ISNUMBER(SEARCH(D3,$A$10))</f>
        <v>0</v>
      </c>
      <c r="E10" t="b">
        <f t="shared" si="6"/>
        <v>0</v>
      </c>
      <c r="F10" t="b">
        <f t="shared" si="6"/>
        <v>0</v>
      </c>
      <c r="G10" t="b">
        <f t="shared" si="6"/>
        <v>0</v>
      </c>
      <c r="H10" t="b">
        <f t="shared" si="6"/>
        <v>0</v>
      </c>
      <c r="I10" t="b">
        <f t="shared" si="6"/>
        <v>0</v>
      </c>
      <c r="J10" t="b">
        <f t="shared" si="6"/>
        <v>0</v>
      </c>
      <c r="K10" t="b">
        <f t="shared" si="6"/>
        <v>0</v>
      </c>
      <c r="L10" t="b">
        <f t="shared" si="6"/>
        <v>0</v>
      </c>
      <c r="M10" t="b">
        <f t="shared" si="6"/>
        <v>0</v>
      </c>
      <c r="N10" t="b">
        <f t="shared" si="6"/>
        <v>0</v>
      </c>
      <c r="O10" t="b">
        <f t="shared" si="6"/>
        <v>0</v>
      </c>
      <c r="P10" t="b">
        <f t="shared" si="6"/>
        <v>0</v>
      </c>
      <c r="Q10" t="b">
        <f t="shared" si="6"/>
        <v>0</v>
      </c>
      <c r="R10" t="b">
        <f t="shared" si="6"/>
        <v>0</v>
      </c>
      <c r="S10" t="b">
        <f t="shared" si="6"/>
        <v>0</v>
      </c>
      <c r="T10" t="b">
        <f t="shared" si="6"/>
        <v>0</v>
      </c>
      <c r="U10" t="b">
        <f t="shared" si="6"/>
        <v>0</v>
      </c>
      <c r="V10" t="b">
        <f t="shared" si="6"/>
        <v>0</v>
      </c>
      <c r="W10" t="b">
        <f t="shared" si="6"/>
        <v>0</v>
      </c>
      <c r="X10" t="b">
        <f t="shared" si="6"/>
        <v>0</v>
      </c>
      <c r="Y10" t="b">
        <f t="shared" si="6"/>
        <v>0</v>
      </c>
      <c r="Z10" t="b">
        <f t="shared" si="6"/>
        <v>0</v>
      </c>
      <c r="AA10" t="b">
        <f t="shared" si="6"/>
        <v>0</v>
      </c>
      <c r="AB10" t="b">
        <f t="shared" si="6"/>
        <v>0</v>
      </c>
      <c r="AC10" t="b">
        <f t="shared" si="6"/>
        <v>0</v>
      </c>
      <c r="AD10" t="b">
        <f t="shared" si="6"/>
        <v>0</v>
      </c>
      <c r="AE10" t="b">
        <f t="shared" si="6"/>
        <v>0</v>
      </c>
      <c r="AF10" t="b">
        <f t="shared" si="6"/>
        <v>0</v>
      </c>
      <c r="AG10" t="b">
        <f t="shared" si="6"/>
        <v>0</v>
      </c>
    </row>
    <row r="11" spans="1:33" x14ac:dyDescent="0.35">
      <c r="A11">
        <f>'Month 1'!G16</f>
        <v>0</v>
      </c>
      <c r="B11">
        <f t="shared" si="1"/>
        <v>0</v>
      </c>
      <c r="C11" t="b">
        <f>ISNUMBER(SEARCH(C3,$A$11))</f>
        <v>0</v>
      </c>
      <c r="D11" t="b">
        <f t="shared" ref="D11:AG11" si="7">ISNUMBER(SEARCH(D3,$A$11))</f>
        <v>0</v>
      </c>
      <c r="E11" t="b">
        <f t="shared" si="7"/>
        <v>0</v>
      </c>
      <c r="F11" t="b">
        <f t="shared" si="7"/>
        <v>0</v>
      </c>
      <c r="G11" t="b">
        <f t="shared" si="7"/>
        <v>0</v>
      </c>
      <c r="H11" t="b">
        <f t="shared" si="7"/>
        <v>0</v>
      </c>
      <c r="I11" t="b">
        <f t="shared" si="7"/>
        <v>0</v>
      </c>
      <c r="J11" t="b">
        <f t="shared" si="7"/>
        <v>0</v>
      </c>
      <c r="K11" t="b">
        <f t="shared" si="7"/>
        <v>0</v>
      </c>
      <c r="L11" t="b">
        <f t="shared" si="7"/>
        <v>0</v>
      </c>
      <c r="M11" t="b">
        <f t="shared" si="7"/>
        <v>0</v>
      </c>
      <c r="N11" t="b">
        <f t="shared" si="7"/>
        <v>0</v>
      </c>
      <c r="O11" t="b">
        <f t="shared" si="7"/>
        <v>0</v>
      </c>
      <c r="P11" t="b">
        <f t="shared" si="7"/>
        <v>0</v>
      </c>
      <c r="Q11" t="b">
        <f t="shared" si="7"/>
        <v>0</v>
      </c>
      <c r="R11" t="b">
        <f t="shared" si="7"/>
        <v>0</v>
      </c>
      <c r="S11" t="b">
        <f t="shared" si="7"/>
        <v>0</v>
      </c>
      <c r="T11" t="b">
        <f t="shared" si="7"/>
        <v>0</v>
      </c>
      <c r="U11" t="b">
        <f t="shared" si="7"/>
        <v>0</v>
      </c>
      <c r="V11" t="b">
        <f t="shared" si="7"/>
        <v>0</v>
      </c>
      <c r="W11" t="b">
        <f t="shared" si="7"/>
        <v>0</v>
      </c>
      <c r="X11" t="b">
        <f t="shared" si="7"/>
        <v>0</v>
      </c>
      <c r="Y11" t="b">
        <f t="shared" si="7"/>
        <v>0</v>
      </c>
      <c r="Z11" t="b">
        <f t="shared" si="7"/>
        <v>0</v>
      </c>
      <c r="AA11" t="b">
        <f t="shared" si="7"/>
        <v>0</v>
      </c>
      <c r="AB11" t="b">
        <f t="shared" si="7"/>
        <v>0</v>
      </c>
      <c r="AC11" t="b">
        <f t="shared" si="7"/>
        <v>0</v>
      </c>
      <c r="AD11" t="b">
        <f t="shared" si="7"/>
        <v>0</v>
      </c>
      <c r="AE11" t="b">
        <f t="shared" si="7"/>
        <v>0</v>
      </c>
      <c r="AF11" t="b">
        <f t="shared" si="7"/>
        <v>0</v>
      </c>
      <c r="AG11" t="b">
        <f t="shared" si="7"/>
        <v>0</v>
      </c>
    </row>
    <row r="12" spans="1:33" x14ac:dyDescent="0.35">
      <c r="A12">
        <f>'Month 1'!G17</f>
        <v>0</v>
      </c>
      <c r="B12">
        <f t="shared" si="1"/>
        <v>0</v>
      </c>
      <c r="C12" t="b">
        <f>ISNUMBER(SEARCH(C3,$A$12))</f>
        <v>0</v>
      </c>
      <c r="D12" t="b">
        <f t="shared" ref="D12:AG12" si="8">ISNUMBER(SEARCH(D3,$A$12))</f>
        <v>0</v>
      </c>
      <c r="E12" t="b">
        <f t="shared" si="8"/>
        <v>0</v>
      </c>
      <c r="F12" t="b">
        <f t="shared" si="8"/>
        <v>0</v>
      </c>
      <c r="G12" t="b">
        <f t="shared" si="8"/>
        <v>0</v>
      </c>
      <c r="H12" t="b">
        <f t="shared" si="8"/>
        <v>0</v>
      </c>
      <c r="I12" t="b">
        <f t="shared" si="8"/>
        <v>0</v>
      </c>
      <c r="J12" t="b">
        <f t="shared" si="8"/>
        <v>0</v>
      </c>
      <c r="K12" t="b">
        <f t="shared" si="8"/>
        <v>0</v>
      </c>
      <c r="L12" t="b">
        <f t="shared" si="8"/>
        <v>0</v>
      </c>
      <c r="M12" t="b">
        <f t="shared" si="8"/>
        <v>0</v>
      </c>
      <c r="N12" t="b">
        <f t="shared" si="8"/>
        <v>0</v>
      </c>
      <c r="O12" t="b">
        <f t="shared" si="8"/>
        <v>0</v>
      </c>
      <c r="P12" t="b">
        <f t="shared" si="8"/>
        <v>0</v>
      </c>
      <c r="Q12" t="b">
        <f t="shared" si="8"/>
        <v>0</v>
      </c>
      <c r="R12" t="b">
        <f t="shared" si="8"/>
        <v>0</v>
      </c>
      <c r="S12" t="b">
        <f t="shared" si="8"/>
        <v>0</v>
      </c>
      <c r="T12" t="b">
        <f t="shared" si="8"/>
        <v>0</v>
      </c>
      <c r="U12" t="b">
        <f t="shared" si="8"/>
        <v>0</v>
      </c>
      <c r="V12" t="b">
        <f t="shared" si="8"/>
        <v>0</v>
      </c>
      <c r="W12" t="b">
        <f t="shared" si="8"/>
        <v>0</v>
      </c>
      <c r="X12" t="b">
        <f t="shared" si="8"/>
        <v>0</v>
      </c>
      <c r="Y12" t="b">
        <f t="shared" si="8"/>
        <v>0</v>
      </c>
      <c r="Z12" t="b">
        <f t="shared" si="8"/>
        <v>0</v>
      </c>
      <c r="AA12" t="b">
        <f t="shared" si="8"/>
        <v>0</v>
      </c>
      <c r="AB12" t="b">
        <f t="shared" si="8"/>
        <v>0</v>
      </c>
      <c r="AC12" t="b">
        <f t="shared" si="8"/>
        <v>0</v>
      </c>
      <c r="AD12" t="b">
        <f t="shared" si="8"/>
        <v>0</v>
      </c>
      <c r="AE12" t="b">
        <f t="shared" si="8"/>
        <v>0</v>
      </c>
      <c r="AF12" t="b">
        <f t="shared" si="8"/>
        <v>0</v>
      </c>
      <c r="AG12" t="b">
        <f t="shared" si="8"/>
        <v>0</v>
      </c>
    </row>
    <row r="13" spans="1:33" x14ac:dyDescent="0.35">
      <c r="A13">
        <f>'Month 1'!G18</f>
        <v>0</v>
      </c>
      <c r="B13">
        <f t="shared" si="1"/>
        <v>0</v>
      </c>
      <c r="C13" t="b">
        <f>ISNUMBER(SEARCH(C3,$A$13))</f>
        <v>0</v>
      </c>
      <c r="D13" t="b">
        <f t="shared" ref="D13:AG13" si="9">ISNUMBER(SEARCH(D3,$A$13))</f>
        <v>0</v>
      </c>
      <c r="E13" t="b">
        <f t="shared" si="9"/>
        <v>0</v>
      </c>
      <c r="F13" t="b">
        <f t="shared" si="9"/>
        <v>0</v>
      </c>
      <c r="G13" t="b">
        <f t="shared" si="9"/>
        <v>0</v>
      </c>
      <c r="H13" t="b">
        <f t="shared" si="9"/>
        <v>0</v>
      </c>
      <c r="I13" t="b">
        <f t="shared" si="9"/>
        <v>0</v>
      </c>
      <c r="J13" t="b">
        <f t="shared" si="9"/>
        <v>0</v>
      </c>
      <c r="K13" t="b">
        <f t="shared" si="9"/>
        <v>0</v>
      </c>
      <c r="L13" t="b">
        <f t="shared" si="9"/>
        <v>0</v>
      </c>
      <c r="M13" t="b">
        <f t="shared" si="9"/>
        <v>0</v>
      </c>
      <c r="N13" t="b">
        <f t="shared" si="9"/>
        <v>0</v>
      </c>
      <c r="O13" t="b">
        <f t="shared" si="9"/>
        <v>0</v>
      </c>
      <c r="P13" t="b">
        <f t="shared" si="9"/>
        <v>0</v>
      </c>
      <c r="Q13" t="b">
        <f t="shared" si="9"/>
        <v>0</v>
      </c>
      <c r="R13" t="b">
        <f t="shared" si="9"/>
        <v>0</v>
      </c>
      <c r="S13" t="b">
        <f t="shared" si="9"/>
        <v>0</v>
      </c>
      <c r="T13" t="b">
        <f t="shared" si="9"/>
        <v>0</v>
      </c>
      <c r="U13" t="b">
        <f t="shared" si="9"/>
        <v>0</v>
      </c>
      <c r="V13" t="b">
        <f t="shared" si="9"/>
        <v>0</v>
      </c>
      <c r="W13" t="b">
        <f t="shared" si="9"/>
        <v>0</v>
      </c>
      <c r="X13" t="b">
        <f t="shared" si="9"/>
        <v>0</v>
      </c>
      <c r="Y13" t="b">
        <f t="shared" si="9"/>
        <v>0</v>
      </c>
      <c r="Z13" t="b">
        <f t="shared" si="9"/>
        <v>0</v>
      </c>
      <c r="AA13" t="b">
        <f t="shared" si="9"/>
        <v>0</v>
      </c>
      <c r="AB13" t="b">
        <f t="shared" si="9"/>
        <v>0</v>
      </c>
      <c r="AC13" t="b">
        <f t="shared" si="9"/>
        <v>0</v>
      </c>
      <c r="AD13" t="b">
        <f t="shared" si="9"/>
        <v>0</v>
      </c>
      <c r="AE13" t="b">
        <f t="shared" si="9"/>
        <v>0</v>
      </c>
      <c r="AF13" t="b">
        <f t="shared" si="9"/>
        <v>0</v>
      </c>
      <c r="AG13" t="b">
        <f t="shared" si="9"/>
        <v>0</v>
      </c>
    </row>
    <row r="14" spans="1:33" x14ac:dyDescent="0.35">
      <c r="A14">
        <f>'Month 1'!G21</f>
        <v>0</v>
      </c>
      <c r="B14">
        <f t="shared" si="1"/>
        <v>0</v>
      </c>
      <c r="C14" t="b">
        <f>ISNUMBER(SEARCH(C3,$A$14))</f>
        <v>0</v>
      </c>
      <c r="D14" t="b">
        <f t="shared" ref="D14:AG14" si="10">ISNUMBER(SEARCH(D3,$A$14))</f>
        <v>0</v>
      </c>
      <c r="E14" t="b">
        <f t="shared" si="10"/>
        <v>0</v>
      </c>
      <c r="F14" t="b">
        <f t="shared" si="10"/>
        <v>0</v>
      </c>
      <c r="G14" t="b">
        <f t="shared" si="10"/>
        <v>0</v>
      </c>
      <c r="H14" t="b">
        <f t="shared" si="10"/>
        <v>0</v>
      </c>
      <c r="I14" t="b">
        <f t="shared" si="10"/>
        <v>0</v>
      </c>
      <c r="J14" t="b">
        <f t="shared" si="10"/>
        <v>0</v>
      </c>
      <c r="K14" t="b">
        <f t="shared" si="10"/>
        <v>0</v>
      </c>
      <c r="L14" t="b">
        <f t="shared" si="10"/>
        <v>0</v>
      </c>
      <c r="M14" t="b">
        <f t="shared" si="10"/>
        <v>0</v>
      </c>
      <c r="N14" t="b">
        <f t="shared" si="10"/>
        <v>0</v>
      </c>
      <c r="O14" t="b">
        <f t="shared" si="10"/>
        <v>0</v>
      </c>
      <c r="P14" t="b">
        <f t="shared" si="10"/>
        <v>0</v>
      </c>
      <c r="Q14" t="b">
        <f t="shared" si="10"/>
        <v>0</v>
      </c>
      <c r="R14" t="b">
        <f t="shared" si="10"/>
        <v>0</v>
      </c>
      <c r="S14" t="b">
        <f t="shared" si="10"/>
        <v>0</v>
      </c>
      <c r="T14" t="b">
        <f t="shared" si="10"/>
        <v>0</v>
      </c>
      <c r="U14" t="b">
        <f t="shared" si="10"/>
        <v>0</v>
      </c>
      <c r="V14" t="b">
        <f t="shared" si="10"/>
        <v>0</v>
      </c>
      <c r="W14" t="b">
        <f t="shared" si="10"/>
        <v>0</v>
      </c>
      <c r="X14" t="b">
        <f t="shared" si="10"/>
        <v>0</v>
      </c>
      <c r="Y14" t="b">
        <f t="shared" si="10"/>
        <v>0</v>
      </c>
      <c r="Z14" t="b">
        <f t="shared" si="10"/>
        <v>0</v>
      </c>
      <c r="AA14" t="b">
        <f t="shared" si="10"/>
        <v>0</v>
      </c>
      <c r="AB14" t="b">
        <f t="shared" si="10"/>
        <v>0</v>
      </c>
      <c r="AC14" t="b">
        <f t="shared" si="10"/>
        <v>0</v>
      </c>
      <c r="AD14" t="b">
        <f t="shared" si="10"/>
        <v>0</v>
      </c>
      <c r="AE14" t="b">
        <f t="shared" si="10"/>
        <v>0</v>
      </c>
      <c r="AF14" t="b">
        <f t="shared" si="10"/>
        <v>0</v>
      </c>
      <c r="AG14" t="b">
        <f t="shared" si="10"/>
        <v>0</v>
      </c>
    </row>
    <row r="15" spans="1:33" x14ac:dyDescent="0.35">
      <c r="A15">
        <f>'Month 1'!G22</f>
        <v>0</v>
      </c>
      <c r="B15">
        <f t="shared" si="1"/>
        <v>0</v>
      </c>
      <c r="C15" t="b">
        <f>ISNUMBER(SEARCH(C3,$A$15))</f>
        <v>0</v>
      </c>
      <c r="D15" t="b">
        <f t="shared" ref="D15:AG15" si="11">ISNUMBER(SEARCH(D3,$A$15))</f>
        <v>0</v>
      </c>
      <c r="E15" t="b">
        <f t="shared" si="11"/>
        <v>0</v>
      </c>
      <c r="F15" t="b">
        <f t="shared" si="11"/>
        <v>0</v>
      </c>
      <c r="G15" t="b">
        <f t="shared" si="11"/>
        <v>0</v>
      </c>
      <c r="H15" t="b">
        <f t="shared" si="11"/>
        <v>0</v>
      </c>
      <c r="I15" t="b">
        <f t="shared" si="11"/>
        <v>0</v>
      </c>
      <c r="J15" t="b">
        <f t="shared" si="11"/>
        <v>0</v>
      </c>
      <c r="K15" t="b">
        <f t="shared" si="11"/>
        <v>0</v>
      </c>
      <c r="L15" t="b">
        <f t="shared" si="11"/>
        <v>0</v>
      </c>
      <c r="M15" t="b">
        <f t="shared" si="11"/>
        <v>0</v>
      </c>
      <c r="N15" t="b">
        <f t="shared" si="11"/>
        <v>0</v>
      </c>
      <c r="O15" t="b">
        <f t="shared" si="11"/>
        <v>0</v>
      </c>
      <c r="P15" t="b">
        <f t="shared" si="11"/>
        <v>0</v>
      </c>
      <c r="Q15" t="b">
        <f t="shared" si="11"/>
        <v>0</v>
      </c>
      <c r="R15" t="b">
        <f t="shared" si="11"/>
        <v>0</v>
      </c>
      <c r="S15" t="b">
        <f t="shared" si="11"/>
        <v>0</v>
      </c>
      <c r="T15" t="b">
        <f t="shared" si="11"/>
        <v>0</v>
      </c>
      <c r="U15" t="b">
        <f t="shared" si="11"/>
        <v>0</v>
      </c>
      <c r="V15" t="b">
        <f t="shared" si="11"/>
        <v>0</v>
      </c>
      <c r="W15" t="b">
        <f t="shared" si="11"/>
        <v>0</v>
      </c>
      <c r="X15" t="b">
        <f t="shared" si="11"/>
        <v>0</v>
      </c>
      <c r="Y15" t="b">
        <f t="shared" si="11"/>
        <v>0</v>
      </c>
      <c r="Z15" t="b">
        <f t="shared" si="11"/>
        <v>0</v>
      </c>
      <c r="AA15" t="b">
        <f t="shared" si="11"/>
        <v>0</v>
      </c>
      <c r="AB15" t="b">
        <f t="shared" si="11"/>
        <v>0</v>
      </c>
      <c r="AC15" t="b">
        <f t="shared" si="11"/>
        <v>0</v>
      </c>
      <c r="AD15" t="b">
        <f t="shared" si="11"/>
        <v>0</v>
      </c>
      <c r="AE15" t="b">
        <f t="shared" si="11"/>
        <v>0</v>
      </c>
      <c r="AF15" t="b">
        <f t="shared" si="11"/>
        <v>0</v>
      </c>
      <c r="AG15" t="b">
        <f t="shared" si="11"/>
        <v>0</v>
      </c>
    </row>
    <row r="19" spans="1:33" x14ac:dyDescent="0.35">
      <c r="A19" t="s">
        <v>32</v>
      </c>
    </row>
    <row r="20" spans="1:33" x14ac:dyDescent="0.35">
      <c r="A20" t="str">
        <f t="shared" ref="A20:A30" si="12">A5</f>
        <v>15,16,17,18,19,20,21, 22,23,24,25,26,27,28,29,30</v>
      </c>
      <c r="C20" t="str">
        <f t="shared" ref="C20:AG20" si="13">TEXT(C5, "XXXX")</f>
        <v>FALSE</v>
      </c>
      <c r="D20" t="str">
        <f t="shared" si="13"/>
        <v>FALSE</v>
      </c>
      <c r="E20" t="str">
        <f t="shared" si="13"/>
        <v>FALSE</v>
      </c>
      <c r="F20" t="str">
        <f t="shared" si="13"/>
        <v>FALSE</v>
      </c>
      <c r="G20" t="str">
        <f t="shared" si="13"/>
        <v>FALSE</v>
      </c>
      <c r="H20" t="str">
        <f t="shared" si="13"/>
        <v>FALSE</v>
      </c>
      <c r="I20" t="str">
        <f t="shared" si="13"/>
        <v>FALSE</v>
      </c>
      <c r="J20" t="str">
        <f t="shared" si="13"/>
        <v>FALSE</v>
      </c>
      <c r="K20" t="str">
        <f t="shared" si="13"/>
        <v>FALSE</v>
      </c>
      <c r="L20" t="str">
        <f t="shared" si="13"/>
        <v>FALSE</v>
      </c>
      <c r="M20" t="str">
        <f t="shared" si="13"/>
        <v>FALSE</v>
      </c>
      <c r="N20" t="str">
        <f t="shared" si="13"/>
        <v>FALSE</v>
      </c>
      <c r="O20" t="str">
        <f t="shared" si="13"/>
        <v>FALSE</v>
      </c>
      <c r="P20" t="str">
        <f t="shared" si="13"/>
        <v>FALSE</v>
      </c>
      <c r="Q20" t="str">
        <f t="shared" si="13"/>
        <v>TRUE</v>
      </c>
      <c r="R20" t="str">
        <f t="shared" si="13"/>
        <v>TRUE</v>
      </c>
      <c r="S20" t="str">
        <f t="shared" si="13"/>
        <v>TRUE</v>
      </c>
      <c r="T20" t="str">
        <f t="shared" si="13"/>
        <v>TRUE</v>
      </c>
      <c r="U20" t="str">
        <f t="shared" si="13"/>
        <v>TRUE</v>
      </c>
      <c r="V20" t="str">
        <f t="shared" si="13"/>
        <v>TRUE</v>
      </c>
      <c r="W20" t="str">
        <f t="shared" si="13"/>
        <v>TRUE</v>
      </c>
      <c r="X20" t="str">
        <f t="shared" si="13"/>
        <v>TRUE</v>
      </c>
      <c r="Y20" t="str">
        <f t="shared" si="13"/>
        <v>TRUE</v>
      </c>
      <c r="Z20" t="str">
        <f t="shared" si="13"/>
        <v>TRUE</v>
      </c>
      <c r="AA20" t="str">
        <f t="shared" si="13"/>
        <v>TRUE</v>
      </c>
      <c r="AB20" t="str">
        <f t="shared" si="13"/>
        <v>TRUE</v>
      </c>
      <c r="AC20" t="str">
        <f t="shared" si="13"/>
        <v>TRUE</v>
      </c>
      <c r="AD20" t="str">
        <f t="shared" si="13"/>
        <v>TRUE</v>
      </c>
      <c r="AE20" t="str">
        <f t="shared" si="13"/>
        <v>TRUE</v>
      </c>
      <c r="AF20" t="str">
        <f t="shared" si="13"/>
        <v>TRUE</v>
      </c>
      <c r="AG20" t="str">
        <f t="shared" si="13"/>
        <v>FALSE</v>
      </c>
    </row>
    <row r="21" spans="1:33" x14ac:dyDescent="0.35">
      <c r="A21">
        <f t="shared" si="12"/>
        <v>0</v>
      </c>
      <c r="C21" t="str">
        <f t="shared" ref="C21:AG21" si="14">TEXT(C6, "XXXX")</f>
        <v>FALSE</v>
      </c>
      <c r="D21" t="str">
        <f t="shared" si="14"/>
        <v>FALSE</v>
      </c>
      <c r="E21" t="str">
        <f t="shared" si="14"/>
        <v>FALSE</v>
      </c>
      <c r="F21" t="str">
        <f t="shared" si="14"/>
        <v>FALSE</v>
      </c>
      <c r="G21" t="str">
        <f t="shared" si="14"/>
        <v>FALSE</v>
      </c>
      <c r="H21" t="str">
        <f t="shared" si="14"/>
        <v>FALSE</v>
      </c>
      <c r="I21" t="str">
        <f t="shared" si="14"/>
        <v>FALSE</v>
      </c>
      <c r="J21" t="str">
        <f t="shared" si="14"/>
        <v>FALSE</v>
      </c>
      <c r="K21" t="str">
        <f t="shared" si="14"/>
        <v>FALSE</v>
      </c>
      <c r="L21" t="str">
        <f t="shared" si="14"/>
        <v>FALSE</v>
      </c>
      <c r="M21" t="str">
        <f t="shared" si="14"/>
        <v>FALSE</v>
      </c>
      <c r="N21" t="str">
        <f t="shared" si="14"/>
        <v>FALSE</v>
      </c>
      <c r="O21" t="str">
        <f t="shared" si="14"/>
        <v>FALSE</v>
      </c>
      <c r="P21" t="str">
        <f t="shared" si="14"/>
        <v>FALSE</v>
      </c>
      <c r="Q21" t="str">
        <f t="shared" si="14"/>
        <v>FALSE</v>
      </c>
      <c r="R21" t="str">
        <f t="shared" si="14"/>
        <v>FALSE</v>
      </c>
      <c r="S21" t="str">
        <f t="shared" si="14"/>
        <v>FALSE</v>
      </c>
      <c r="T21" t="str">
        <f t="shared" si="14"/>
        <v>FALSE</v>
      </c>
      <c r="U21" t="str">
        <f t="shared" si="14"/>
        <v>FALSE</v>
      </c>
      <c r="V21" t="str">
        <f t="shared" si="14"/>
        <v>FALSE</v>
      </c>
      <c r="W21" t="str">
        <f t="shared" si="14"/>
        <v>FALSE</v>
      </c>
      <c r="X21" t="str">
        <f t="shared" si="14"/>
        <v>FALSE</v>
      </c>
      <c r="Y21" t="str">
        <f t="shared" si="14"/>
        <v>FALSE</v>
      </c>
      <c r="Z21" t="str">
        <f t="shared" si="14"/>
        <v>FALSE</v>
      </c>
      <c r="AA21" t="str">
        <f t="shared" si="14"/>
        <v>FALSE</v>
      </c>
      <c r="AB21" t="str">
        <f t="shared" si="14"/>
        <v>FALSE</v>
      </c>
      <c r="AC21" t="str">
        <f t="shared" si="14"/>
        <v>FALSE</v>
      </c>
      <c r="AD21" t="str">
        <f t="shared" si="14"/>
        <v>FALSE</v>
      </c>
      <c r="AE21" t="str">
        <f t="shared" si="14"/>
        <v>FALSE</v>
      </c>
      <c r="AF21" t="str">
        <f t="shared" si="14"/>
        <v>FALSE</v>
      </c>
      <c r="AG21" t="str">
        <f t="shared" si="14"/>
        <v>FALSE</v>
      </c>
    </row>
    <row r="22" spans="1:33" x14ac:dyDescent="0.35">
      <c r="A22">
        <f t="shared" si="12"/>
        <v>0</v>
      </c>
      <c r="C22" t="str">
        <f t="shared" ref="C22:AG22" si="15">TEXT(C7, "XXXX")</f>
        <v>FALSE</v>
      </c>
      <c r="D22" t="str">
        <f t="shared" si="15"/>
        <v>FALSE</v>
      </c>
      <c r="E22" t="str">
        <f t="shared" si="15"/>
        <v>FALSE</v>
      </c>
      <c r="F22" t="str">
        <f t="shared" si="15"/>
        <v>FALSE</v>
      </c>
      <c r="G22" t="str">
        <f t="shared" si="15"/>
        <v>FALSE</v>
      </c>
      <c r="H22" t="str">
        <f t="shared" si="15"/>
        <v>FALSE</v>
      </c>
      <c r="I22" t="str">
        <f t="shared" si="15"/>
        <v>FALSE</v>
      </c>
      <c r="J22" t="str">
        <f t="shared" si="15"/>
        <v>FALSE</v>
      </c>
      <c r="K22" t="str">
        <f t="shared" si="15"/>
        <v>FALSE</v>
      </c>
      <c r="L22" t="str">
        <f t="shared" si="15"/>
        <v>FALSE</v>
      </c>
      <c r="M22" t="str">
        <f t="shared" si="15"/>
        <v>FALSE</v>
      </c>
      <c r="N22" t="str">
        <f t="shared" si="15"/>
        <v>FALSE</v>
      </c>
      <c r="O22" t="str">
        <f t="shared" si="15"/>
        <v>FALSE</v>
      </c>
      <c r="P22" t="str">
        <f t="shared" si="15"/>
        <v>FALSE</v>
      </c>
      <c r="Q22" t="str">
        <f t="shared" si="15"/>
        <v>FALSE</v>
      </c>
      <c r="R22" t="str">
        <f t="shared" si="15"/>
        <v>FALSE</v>
      </c>
      <c r="S22" t="str">
        <f t="shared" si="15"/>
        <v>FALSE</v>
      </c>
      <c r="T22" t="str">
        <f t="shared" si="15"/>
        <v>FALSE</v>
      </c>
      <c r="U22" t="str">
        <f t="shared" si="15"/>
        <v>FALSE</v>
      </c>
      <c r="V22" t="str">
        <f t="shared" si="15"/>
        <v>FALSE</v>
      </c>
      <c r="W22" t="str">
        <f t="shared" si="15"/>
        <v>FALSE</v>
      </c>
      <c r="X22" t="str">
        <f t="shared" si="15"/>
        <v>FALSE</v>
      </c>
      <c r="Y22" t="str">
        <f t="shared" si="15"/>
        <v>FALSE</v>
      </c>
      <c r="Z22" t="str">
        <f t="shared" si="15"/>
        <v>FALSE</v>
      </c>
      <c r="AA22" t="str">
        <f t="shared" si="15"/>
        <v>FALSE</v>
      </c>
      <c r="AB22" t="str">
        <f t="shared" si="15"/>
        <v>FALSE</v>
      </c>
      <c r="AC22" t="str">
        <f t="shared" si="15"/>
        <v>FALSE</v>
      </c>
      <c r="AD22" t="str">
        <f t="shared" si="15"/>
        <v>FALSE</v>
      </c>
      <c r="AE22" t="str">
        <f t="shared" si="15"/>
        <v>FALSE</v>
      </c>
      <c r="AF22" t="str">
        <f t="shared" si="15"/>
        <v>FALSE</v>
      </c>
      <c r="AG22" t="str">
        <f t="shared" si="15"/>
        <v>FALSE</v>
      </c>
    </row>
    <row r="23" spans="1:33" x14ac:dyDescent="0.35">
      <c r="A23">
        <f t="shared" si="12"/>
        <v>0</v>
      </c>
      <c r="C23" t="str">
        <f t="shared" ref="C23:AG23" si="16">TEXT(C8, "XXXX")</f>
        <v>FALSE</v>
      </c>
      <c r="D23" t="str">
        <f t="shared" si="16"/>
        <v>FALSE</v>
      </c>
      <c r="E23" t="str">
        <f t="shared" si="16"/>
        <v>FALSE</v>
      </c>
      <c r="F23" t="str">
        <f t="shared" si="16"/>
        <v>FALSE</v>
      </c>
      <c r="G23" t="str">
        <f t="shared" si="16"/>
        <v>FALSE</v>
      </c>
      <c r="H23" t="str">
        <f t="shared" si="16"/>
        <v>FALSE</v>
      </c>
      <c r="I23" t="str">
        <f t="shared" si="16"/>
        <v>FALSE</v>
      </c>
      <c r="J23" t="str">
        <f t="shared" si="16"/>
        <v>FALSE</v>
      </c>
      <c r="K23" t="str">
        <f t="shared" si="16"/>
        <v>FALSE</v>
      </c>
      <c r="L23" t="str">
        <f t="shared" si="16"/>
        <v>FALSE</v>
      </c>
      <c r="M23" t="str">
        <f t="shared" si="16"/>
        <v>FALSE</v>
      </c>
      <c r="N23" t="str">
        <f t="shared" si="16"/>
        <v>FALSE</v>
      </c>
      <c r="O23" t="str">
        <f t="shared" si="16"/>
        <v>FALSE</v>
      </c>
      <c r="P23" t="str">
        <f t="shared" si="16"/>
        <v>FALSE</v>
      </c>
      <c r="Q23" t="str">
        <f t="shared" si="16"/>
        <v>FALSE</v>
      </c>
      <c r="R23" t="str">
        <f t="shared" si="16"/>
        <v>FALSE</v>
      </c>
      <c r="S23" t="str">
        <f t="shared" si="16"/>
        <v>FALSE</v>
      </c>
      <c r="T23" t="str">
        <f t="shared" si="16"/>
        <v>FALSE</v>
      </c>
      <c r="U23" t="str">
        <f t="shared" si="16"/>
        <v>FALSE</v>
      </c>
      <c r="V23" t="str">
        <f t="shared" si="16"/>
        <v>FALSE</v>
      </c>
      <c r="W23" t="str">
        <f t="shared" si="16"/>
        <v>FALSE</v>
      </c>
      <c r="X23" t="str">
        <f t="shared" si="16"/>
        <v>FALSE</v>
      </c>
      <c r="Y23" t="str">
        <f t="shared" si="16"/>
        <v>FALSE</v>
      </c>
      <c r="Z23" t="str">
        <f t="shared" si="16"/>
        <v>FALSE</v>
      </c>
      <c r="AA23" t="str">
        <f t="shared" si="16"/>
        <v>FALSE</v>
      </c>
      <c r="AB23" t="str">
        <f t="shared" si="16"/>
        <v>FALSE</v>
      </c>
      <c r="AC23" t="str">
        <f t="shared" si="16"/>
        <v>FALSE</v>
      </c>
      <c r="AD23" t="str">
        <f t="shared" si="16"/>
        <v>FALSE</v>
      </c>
      <c r="AE23" t="str">
        <f t="shared" si="16"/>
        <v>FALSE</v>
      </c>
      <c r="AF23" t="str">
        <f t="shared" si="16"/>
        <v>FALSE</v>
      </c>
      <c r="AG23" t="str">
        <f t="shared" si="16"/>
        <v>FALSE</v>
      </c>
    </row>
    <row r="24" spans="1:33" x14ac:dyDescent="0.35">
      <c r="A24">
        <f t="shared" si="12"/>
        <v>0</v>
      </c>
      <c r="C24" t="str">
        <f t="shared" ref="C24:AG24" si="17">TEXT(C9, "XXXX")</f>
        <v>FALSE</v>
      </c>
      <c r="D24" t="str">
        <f t="shared" si="17"/>
        <v>FALSE</v>
      </c>
      <c r="E24" t="str">
        <f t="shared" si="17"/>
        <v>FALSE</v>
      </c>
      <c r="F24" t="str">
        <f t="shared" si="17"/>
        <v>FALSE</v>
      </c>
      <c r="G24" t="str">
        <f t="shared" si="17"/>
        <v>FALSE</v>
      </c>
      <c r="H24" t="str">
        <f t="shared" si="17"/>
        <v>FALSE</v>
      </c>
      <c r="I24" t="str">
        <f t="shared" si="17"/>
        <v>FALSE</v>
      </c>
      <c r="J24" t="str">
        <f t="shared" si="17"/>
        <v>FALSE</v>
      </c>
      <c r="K24" t="str">
        <f t="shared" si="17"/>
        <v>FALSE</v>
      </c>
      <c r="L24" t="str">
        <f t="shared" si="17"/>
        <v>FALSE</v>
      </c>
      <c r="M24" t="str">
        <f t="shared" si="17"/>
        <v>FALSE</v>
      </c>
      <c r="N24" t="str">
        <f t="shared" si="17"/>
        <v>FALSE</v>
      </c>
      <c r="O24" t="str">
        <f t="shared" si="17"/>
        <v>FALSE</v>
      </c>
      <c r="P24" t="str">
        <f t="shared" si="17"/>
        <v>FALSE</v>
      </c>
      <c r="Q24" t="str">
        <f t="shared" si="17"/>
        <v>FALSE</v>
      </c>
      <c r="R24" t="str">
        <f t="shared" si="17"/>
        <v>FALSE</v>
      </c>
      <c r="S24" t="str">
        <f t="shared" si="17"/>
        <v>FALSE</v>
      </c>
      <c r="T24" t="str">
        <f t="shared" si="17"/>
        <v>FALSE</v>
      </c>
      <c r="U24" t="str">
        <f t="shared" si="17"/>
        <v>FALSE</v>
      </c>
      <c r="V24" t="str">
        <f t="shared" si="17"/>
        <v>FALSE</v>
      </c>
      <c r="W24" t="str">
        <f t="shared" si="17"/>
        <v>FALSE</v>
      </c>
      <c r="X24" t="str">
        <f t="shared" si="17"/>
        <v>FALSE</v>
      </c>
      <c r="Y24" t="str">
        <f t="shared" si="17"/>
        <v>FALSE</v>
      </c>
      <c r="Z24" t="str">
        <f t="shared" si="17"/>
        <v>FALSE</v>
      </c>
      <c r="AA24" t="str">
        <f t="shared" si="17"/>
        <v>FALSE</v>
      </c>
      <c r="AB24" t="str">
        <f t="shared" si="17"/>
        <v>FALSE</v>
      </c>
      <c r="AC24" t="str">
        <f t="shared" si="17"/>
        <v>FALSE</v>
      </c>
      <c r="AD24" t="str">
        <f t="shared" si="17"/>
        <v>FALSE</v>
      </c>
      <c r="AE24" t="str">
        <f t="shared" si="17"/>
        <v>FALSE</v>
      </c>
      <c r="AF24" t="str">
        <f t="shared" si="17"/>
        <v>FALSE</v>
      </c>
      <c r="AG24" t="str">
        <f t="shared" si="17"/>
        <v>FALSE</v>
      </c>
    </row>
    <row r="25" spans="1:33" x14ac:dyDescent="0.35">
      <c r="A25">
        <f t="shared" si="12"/>
        <v>0</v>
      </c>
      <c r="C25" t="str">
        <f t="shared" ref="C25:AG25" si="18">TEXT(C10, "XXXX")</f>
        <v>FALSE</v>
      </c>
      <c r="D25" t="str">
        <f t="shared" si="18"/>
        <v>FALSE</v>
      </c>
      <c r="E25" t="str">
        <f t="shared" si="18"/>
        <v>FALSE</v>
      </c>
      <c r="F25" t="str">
        <f t="shared" si="18"/>
        <v>FALSE</v>
      </c>
      <c r="G25" t="str">
        <f t="shared" si="18"/>
        <v>FALSE</v>
      </c>
      <c r="H25" t="str">
        <f t="shared" si="18"/>
        <v>FALSE</v>
      </c>
      <c r="I25" t="str">
        <f t="shared" si="18"/>
        <v>FALSE</v>
      </c>
      <c r="J25" t="str">
        <f t="shared" si="18"/>
        <v>FALSE</v>
      </c>
      <c r="K25" t="str">
        <f t="shared" si="18"/>
        <v>FALSE</v>
      </c>
      <c r="L25" t="str">
        <f t="shared" si="18"/>
        <v>FALSE</v>
      </c>
      <c r="M25" t="str">
        <f t="shared" si="18"/>
        <v>FALSE</v>
      </c>
      <c r="N25" t="str">
        <f t="shared" si="18"/>
        <v>FALSE</v>
      </c>
      <c r="O25" t="str">
        <f t="shared" si="18"/>
        <v>FALSE</v>
      </c>
      <c r="P25" t="str">
        <f t="shared" si="18"/>
        <v>FALSE</v>
      </c>
      <c r="Q25" t="str">
        <f t="shared" si="18"/>
        <v>FALSE</v>
      </c>
      <c r="R25" t="str">
        <f t="shared" si="18"/>
        <v>FALSE</v>
      </c>
      <c r="S25" t="str">
        <f t="shared" si="18"/>
        <v>FALSE</v>
      </c>
      <c r="T25" t="str">
        <f t="shared" si="18"/>
        <v>FALSE</v>
      </c>
      <c r="U25" t="str">
        <f t="shared" si="18"/>
        <v>FALSE</v>
      </c>
      <c r="V25" t="str">
        <f t="shared" si="18"/>
        <v>FALSE</v>
      </c>
      <c r="W25" t="str">
        <f t="shared" si="18"/>
        <v>FALSE</v>
      </c>
      <c r="X25" t="str">
        <f t="shared" si="18"/>
        <v>FALSE</v>
      </c>
      <c r="Y25" t="str">
        <f t="shared" si="18"/>
        <v>FALSE</v>
      </c>
      <c r="Z25" t="str">
        <f t="shared" si="18"/>
        <v>FALSE</v>
      </c>
      <c r="AA25" t="str">
        <f t="shared" si="18"/>
        <v>FALSE</v>
      </c>
      <c r="AB25" t="str">
        <f t="shared" si="18"/>
        <v>FALSE</v>
      </c>
      <c r="AC25" t="str">
        <f t="shared" si="18"/>
        <v>FALSE</v>
      </c>
      <c r="AD25" t="str">
        <f t="shared" si="18"/>
        <v>FALSE</v>
      </c>
      <c r="AE25" t="str">
        <f t="shared" si="18"/>
        <v>FALSE</v>
      </c>
      <c r="AF25" t="str">
        <f t="shared" si="18"/>
        <v>FALSE</v>
      </c>
      <c r="AG25" t="str">
        <f t="shared" si="18"/>
        <v>FALSE</v>
      </c>
    </row>
    <row r="26" spans="1:33" x14ac:dyDescent="0.35">
      <c r="A26">
        <f t="shared" si="12"/>
        <v>0</v>
      </c>
      <c r="C26" t="str">
        <f t="shared" ref="C26:AG26" si="19">TEXT(C11, "XXXX")</f>
        <v>FALSE</v>
      </c>
      <c r="D26" t="str">
        <f t="shared" si="19"/>
        <v>FALSE</v>
      </c>
      <c r="E26" t="str">
        <f t="shared" si="19"/>
        <v>FALSE</v>
      </c>
      <c r="F26" t="str">
        <f t="shared" si="19"/>
        <v>FALSE</v>
      </c>
      <c r="G26" t="str">
        <f t="shared" si="19"/>
        <v>FALSE</v>
      </c>
      <c r="H26" t="str">
        <f t="shared" si="19"/>
        <v>FALSE</v>
      </c>
      <c r="I26" t="str">
        <f t="shared" si="19"/>
        <v>FALSE</v>
      </c>
      <c r="J26" t="str">
        <f t="shared" si="19"/>
        <v>FALSE</v>
      </c>
      <c r="K26" t="str">
        <f t="shared" si="19"/>
        <v>FALSE</v>
      </c>
      <c r="L26" t="str">
        <f t="shared" si="19"/>
        <v>FALSE</v>
      </c>
      <c r="M26" t="str">
        <f t="shared" si="19"/>
        <v>FALSE</v>
      </c>
      <c r="N26" t="str">
        <f t="shared" si="19"/>
        <v>FALSE</v>
      </c>
      <c r="O26" t="str">
        <f t="shared" si="19"/>
        <v>FALSE</v>
      </c>
      <c r="P26" t="str">
        <f t="shared" si="19"/>
        <v>FALSE</v>
      </c>
      <c r="Q26" t="str">
        <f t="shared" si="19"/>
        <v>FALSE</v>
      </c>
      <c r="R26" t="str">
        <f t="shared" si="19"/>
        <v>FALSE</v>
      </c>
      <c r="S26" t="str">
        <f t="shared" si="19"/>
        <v>FALSE</v>
      </c>
      <c r="T26" t="str">
        <f t="shared" si="19"/>
        <v>FALSE</v>
      </c>
      <c r="U26" t="str">
        <f t="shared" si="19"/>
        <v>FALSE</v>
      </c>
      <c r="V26" t="str">
        <f t="shared" si="19"/>
        <v>FALSE</v>
      </c>
      <c r="W26" t="str">
        <f t="shared" si="19"/>
        <v>FALSE</v>
      </c>
      <c r="X26" t="str">
        <f t="shared" si="19"/>
        <v>FALSE</v>
      </c>
      <c r="Y26" t="str">
        <f t="shared" si="19"/>
        <v>FALSE</v>
      </c>
      <c r="Z26" t="str">
        <f t="shared" si="19"/>
        <v>FALSE</v>
      </c>
      <c r="AA26" t="str">
        <f t="shared" si="19"/>
        <v>FALSE</v>
      </c>
      <c r="AB26" t="str">
        <f t="shared" si="19"/>
        <v>FALSE</v>
      </c>
      <c r="AC26" t="str">
        <f t="shared" si="19"/>
        <v>FALSE</v>
      </c>
      <c r="AD26" t="str">
        <f t="shared" si="19"/>
        <v>FALSE</v>
      </c>
      <c r="AE26" t="str">
        <f t="shared" si="19"/>
        <v>FALSE</v>
      </c>
      <c r="AF26" t="str">
        <f t="shared" si="19"/>
        <v>FALSE</v>
      </c>
      <c r="AG26" t="str">
        <f t="shared" si="19"/>
        <v>FALSE</v>
      </c>
    </row>
    <row r="27" spans="1:33" x14ac:dyDescent="0.35">
      <c r="A27">
        <f t="shared" si="12"/>
        <v>0</v>
      </c>
      <c r="C27" t="str">
        <f t="shared" ref="C27:AG27" si="20">TEXT(C12, "XXXX")</f>
        <v>FALSE</v>
      </c>
      <c r="D27" t="str">
        <f t="shared" si="20"/>
        <v>FALSE</v>
      </c>
      <c r="E27" t="str">
        <f t="shared" si="20"/>
        <v>FALSE</v>
      </c>
      <c r="F27" t="str">
        <f t="shared" si="20"/>
        <v>FALSE</v>
      </c>
      <c r="G27" t="str">
        <f t="shared" si="20"/>
        <v>FALSE</v>
      </c>
      <c r="H27" t="str">
        <f t="shared" si="20"/>
        <v>FALSE</v>
      </c>
      <c r="I27" t="str">
        <f t="shared" si="20"/>
        <v>FALSE</v>
      </c>
      <c r="J27" t="str">
        <f t="shared" si="20"/>
        <v>FALSE</v>
      </c>
      <c r="K27" t="str">
        <f t="shared" si="20"/>
        <v>FALSE</v>
      </c>
      <c r="L27" t="str">
        <f t="shared" si="20"/>
        <v>FALSE</v>
      </c>
      <c r="M27" t="str">
        <f t="shared" si="20"/>
        <v>FALSE</v>
      </c>
      <c r="N27" t="str">
        <f t="shared" si="20"/>
        <v>FALSE</v>
      </c>
      <c r="O27" t="str">
        <f t="shared" si="20"/>
        <v>FALSE</v>
      </c>
      <c r="P27" t="str">
        <f t="shared" si="20"/>
        <v>FALSE</v>
      </c>
      <c r="Q27" t="str">
        <f t="shared" si="20"/>
        <v>FALSE</v>
      </c>
      <c r="R27" t="str">
        <f t="shared" si="20"/>
        <v>FALSE</v>
      </c>
      <c r="S27" t="str">
        <f t="shared" si="20"/>
        <v>FALSE</v>
      </c>
      <c r="T27" t="str">
        <f t="shared" si="20"/>
        <v>FALSE</v>
      </c>
      <c r="U27" t="str">
        <f t="shared" si="20"/>
        <v>FALSE</v>
      </c>
      <c r="V27" t="str">
        <f t="shared" si="20"/>
        <v>FALSE</v>
      </c>
      <c r="W27" t="str">
        <f t="shared" si="20"/>
        <v>FALSE</v>
      </c>
      <c r="X27" t="str">
        <f t="shared" si="20"/>
        <v>FALSE</v>
      </c>
      <c r="Y27" t="str">
        <f t="shared" si="20"/>
        <v>FALSE</v>
      </c>
      <c r="Z27" t="str">
        <f t="shared" si="20"/>
        <v>FALSE</v>
      </c>
      <c r="AA27" t="str">
        <f t="shared" si="20"/>
        <v>FALSE</v>
      </c>
      <c r="AB27" t="str">
        <f t="shared" si="20"/>
        <v>FALSE</v>
      </c>
      <c r="AC27" t="str">
        <f t="shared" si="20"/>
        <v>FALSE</v>
      </c>
      <c r="AD27" t="str">
        <f t="shared" si="20"/>
        <v>FALSE</v>
      </c>
      <c r="AE27" t="str">
        <f t="shared" si="20"/>
        <v>FALSE</v>
      </c>
      <c r="AF27" t="str">
        <f t="shared" si="20"/>
        <v>FALSE</v>
      </c>
      <c r="AG27" t="str">
        <f t="shared" si="20"/>
        <v>FALSE</v>
      </c>
    </row>
    <row r="28" spans="1:33" x14ac:dyDescent="0.35">
      <c r="A28">
        <f t="shared" si="12"/>
        <v>0</v>
      </c>
      <c r="C28" t="str">
        <f t="shared" ref="C28:AG28" si="21">TEXT(C13, "XXXX")</f>
        <v>FALSE</v>
      </c>
      <c r="D28" t="str">
        <f t="shared" si="21"/>
        <v>FALSE</v>
      </c>
      <c r="E28" t="str">
        <f t="shared" si="21"/>
        <v>FALSE</v>
      </c>
      <c r="F28" t="str">
        <f t="shared" si="21"/>
        <v>FALSE</v>
      </c>
      <c r="G28" t="str">
        <f t="shared" si="21"/>
        <v>FALSE</v>
      </c>
      <c r="H28" t="str">
        <f t="shared" si="21"/>
        <v>FALSE</v>
      </c>
      <c r="I28" t="str">
        <f t="shared" si="21"/>
        <v>FALSE</v>
      </c>
      <c r="J28" t="str">
        <f t="shared" si="21"/>
        <v>FALSE</v>
      </c>
      <c r="K28" t="str">
        <f t="shared" si="21"/>
        <v>FALSE</v>
      </c>
      <c r="L28" t="str">
        <f t="shared" si="21"/>
        <v>FALSE</v>
      </c>
      <c r="M28" t="str">
        <f t="shared" si="21"/>
        <v>FALSE</v>
      </c>
      <c r="N28" t="str">
        <f t="shared" si="21"/>
        <v>FALSE</v>
      </c>
      <c r="O28" t="str">
        <f t="shared" si="21"/>
        <v>FALSE</v>
      </c>
      <c r="P28" t="str">
        <f t="shared" si="21"/>
        <v>FALSE</v>
      </c>
      <c r="Q28" t="str">
        <f t="shared" si="21"/>
        <v>FALSE</v>
      </c>
      <c r="R28" t="str">
        <f t="shared" si="21"/>
        <v>FALSE</v>
      </c>
      <c r="S28" t="str">
        <f t="shared" si="21"/>
        <v>FALSE</v>
      </c>
      <c r="T28" t="str">
        <f t="shared" si="21"/>
        <v>FALSE</v>
      </c>
      <c r="U28" t="str">
        <f t="shared" si="21"/>
        <v>FALSE</v>
      </c>
      <c r="V28" t="str">
        <f t="shared" si="21"/>
        <v>FALSE</v>
      </c>
      <c r="W28" t="str">
        <f t="shared" si="21"/>
        <v>FALSE</v>
      </c>
      <c r="X28" t="str">
        <f t="shared" si="21"/>
        <v>FALSE</v>
      </c>
      <c r="Y28" t="str">
        <f t="shared" si="21"/>
        <v>FALSE</v>
      </c>
      <c r="Z28" t="str">
        <f t="shared" si="21"/>
        <v>FALSE</v>
      </c>
      <c r="AA28" t="str">
        <f t="shared" si="21"/>
        <v>FALSE</v>
      </c>
      <c r="AB28" t="str">
        <f t="shared" si="21"/>
        <v>FALSE</v>
      </c>
      <c r="AC28" t="str">
        <f t="shared" si="21"/>
        <v>FALSE</v>
      </c>
      <c r="AD28" t="str">
        <f t="shared" si="21"/>
        <v>FALSE</v>
      </c>
      <c r="AE28" t="str">
        <f t="shared" si="21"/>
        <v>FALSE</v>
      </c>
      <c r="AF28" t="str">
        <f t="shared" si="21"/>
        <v>FALSE</v>
      </c>
      <c r="AG28" t="str">
        <f t="shared" si="21"/>
        <v>FALSE</v>
      </c>
    </row>
    <row r="29" spans="1:33" x14ac:dyDescent="0.35">
      <c r="A29">
        <f t="shared" si="12"/>
        <v>0</v>
      </c>
      <c r="C29" t="str">
        <f t="shared" ref="C29:AG29" si="22">TEXT(C14, "XXXX")</f>
        <v>FALSE</v>
      </c>
      <c r="D29" t="str">
        <f t="shared" si="22"/>
        <v>FALSE</v>
      </c>
      <c r="E29" t="str">
        <f t="shared" si="22"/>
        <v>FALSE</v>
      </c>
      <c r="F29" t="str">
        <f t="shared" si="22"/>
        <v>FALSE</v>
      </c>
      <c r="G29" t="str">
        <f t="shared" si="22"/>
        <v>FALSE</v>
      </c>
      <c r="H29" t="str">
        <f t="shared" si="22"/>
        <v>FALSE</v>
      </c>
      <c r="I29" t="str">
        <f t="shared" si="22"/>
        <v>FALSE</v>
      </c>
      <c r="J29" t="str">
        <f t="shared" si="22"/>
        <v>FALSE</v>
      </c>
      <c r="K29" t="str">
        <f t="shared" si="22"/>
        <v>FALSE</v>
      </c>
      <c r="L29" t="str">
        <f t="shared" si="22"/>
        <v>FALSE</v>
      </c>
      <c r="M29" t="str">
        <f t="shared" si="22"/>
        <v>FALSE</v>
      </c>
      <c r="N29" t="str">
        <f t="shared" si="22"/>
        <v>FALSE</v>
      </c>
      <c r="O29" t="str">
        <f t="shared" si="22"/>
        <v>FALSE</v>
      </c>
      <c r="P29" t="str">
        <f t="shared" si="22"/>
        <v>FALSE</v>
      </c>
      <c r="Q29" t="str">
        <f t="shared" si="22"/>
        <v>FALSE</v>
      </c>
      <c r="R29" t="str">
        <f t="shared" si="22"/>
        <v>FALSE</v>
      </c>
      <c r="S29" t="str">
        <f t="shared" si="22"/>
        <v>FALSE</v>
      </c>
      <c r="T29" t="str">
        <f t="shared" si="22"/>
        <v>FALSE</v>
      </c>
      <c r="U29" t="str">
        <f t="shared" si="22"/>
        <v>FALSE</v>
      </c>
      <c r="V29" t="str">
        <f t="shared" si="22"/>
        <v>FALSE</v>
      </c>
      <c r="W29" t="str">
        <f t="shared" si="22"/>
        <v>FALSE</v>
      </c>
      <c r="X29" t="str">
        <f t="shared" si="22"/>
        <v>FALSE</v>
      </c>
      <c r="Y29" t="str">
        <f t="shared" si="22"/>
        <v>FALSE</v>
      </c>
      <c r="Z29" t="str">
        <f t="shared" si="22"/>
        <v>FALSE</v>
      </c>
      <c r="AA29" t="str">
        <f t="shared" si="22"/>
        <v>FALSE</v>
      </c>
      <c r="AB29" t="str">
        <f t="shared" si="22"/>
        <v>FALSE</v>
      </c>
      <c r="AC29" t="str">
        <f t="shared" si="22"/>
        <v>FALSE</v>
      </c>
      <c r="AD29" t="str">
        <f t="shared" si="22"/>
        <v>FALSE</v>
      </c>
      <c r="AE29" t="str">
        <f t="shared" si="22"/>
        <v>FALSE</v>
      </c>
      <c r="AF29" t="str">
        <f t="shared" si="22"/>
        <v>FALSE</v>
      </c>
      <c r="AG29" t="str">
        <f t="shared" si="22"/>
        <v>FALSE</v>
      </c>
    </row>
    <row r="30" spans="1:33" x14ac:dyDescent="0.35">
      <c r="A30">
        <f t="shared" si="12"/>
        <v>0</v>
      </c>
      <c r="C30" t="str">
        <f t="shared" ref="C30:AG30" si="23">TEXT(C15, "XXXX")</f>
        <v>FALSE</v>
      </c>
      <c r="D30" t="str">
        <f t="shared" si="23"/>
        <v>FALSE</v>
      </c>
      <c r="E30" t="str">
        <f t="shared" si="23"/>
        <v>FALSE</v>
      </c>
      <c r="F30" t="str">
        <f t="shared" si="23"/>
        <v>FALSE</v>
      </c>
      <c r="G30" t="str">
        <f t="shared" si="23"/>
        <v>FALSE</v>
      </c>
      <c r="H30" t="str">
        <f t="shared" si="23"/>
        <v>FALSE</v>
      </c>
      <c r="I30" t="str">
        <f t="shared" si="23"/>
        <v>FALSE</v>
      </c>
      <c r="J30" t="str">
        <f t="shared" si="23"/>
        <v>FALSE</v>
      </c>
      <c r="K30" t="str">
        <f t="shared" si="23"/>
        <v>FALSE</v>
      </c>
      <c r="L30" t="str">
        <f t="shared" si="23"/>
        <v>FALSE</v>
      </c>
      <c r="M30" t="str">
        <f t="shared" si="23"/>
        <v>FALSE</v>
      </c>
      <c r="N30" t="str">
        <f t="shared" si="23"/>
        <v>FALSE</v>
      </c>
      <c r="O30" t="str">
        <f t="shared" si="23"/>
        <v>FALSE</v>
      </c>
      <c r="P30" t="str">
        <f t="shared" si="23"/>
        <v>FALSE</v>
      </c>
      <c r="Q30" t="str">
        <f t="shared" si="23"/>
        <v>FALSE</v>
      </c>
      <c r="R30" t="str">
        <f t="shared" si="23"/>
        <v>FALSE</v>
      </c>
      <c r="S30" t="str">
        <f t="shared" si="23"/>
        <v>FALSE</v>
      </c>
      <c r="T30" t="str">
        <f t="shared" si="23"/>
        <v>FALSE</v>
      </c>
      <c r="U30" t="str">
        <f t="shared" si="23"/>
        <v>FALSE</v>
      </c>
      <c r="V30" t="str">
        <f t="shared" si="23"/>
        <v>FALSE</v>
      </c>
      <c r="W30" t="str">
        <f t="shared" si="23"/>
        <v>FALSE</v>
      </c>
      <c r="X30" t="str">
        <f t="shared" si="23"/>
        <v>FALSE</v>
      </c>
      <c r="Y30" t="str">
        <f t="shared" si="23"/>
        <v>FALSE</v>
      </c>
      <c r="Z30" t="str">
        <f t="shared" si="23"/>
        <v>FALSE</v>
      </c>
      <c r="AA30" t="str">
        <f t="shared" si="23"/>
        <v>FALSE</v>
      </c>
      <c r="AB30" t="str">
        <f t="shared" si="23"/>
        <v>FALSE</v>
      </c>
      <c r="AC30" t="str">
        <f t="shared" si="23"/>
        <v>FALSE</v>
      </c>
      <c r="AD30" t="str">
        <f t="shared" si="23"/>
        <v>FALSE</v>
      </c>
      <c r="AE30" t="str">
        <f t="shared" si="23"/>
        <v>FALSE</v>
      </c>
      <c r="AF30" t="str">
        <f t="shared" si="23"/>
        <v>FALSE</v>
      </c>
      <c r="AG30" t="str">
        <f t="shared" si="23"/>
        <v>FALSE</v>
      </c>
    </row>
    <row r="32" spans="1:33" x14ac:dyDescent="0.35">
      <c r="C32" t="str">
        <f>IF(SUM(IFERROR(FIND(C4, C5:C15),0))&gt;0, "Found", "No")</f>
        <v>No</v>
      </c>
    </row>
    <row r="34" spans="1:33" x14ac:dyDescent="0.35">
      <c r="C34" s="12">
        <v>1</v>
      </c>
      <c r="D34" s="12">
        <v>2</v>
      </c>
      <c r="E34" s="12">
        <v>3</v>
      </c>
      <c r="F34" s="12">
        <v>4</v>
      </c>
      <c r="G34" s="12">
        <v>5</v>
      </c>
      <c r="H34" s="12">
        <v>6</v>
      </c>
      <c r="I34" s="12">
        <v>7</v>
      </c>
      <c r="J34" s="12">
        <v>8</v>
      </c>
      <c r="K34" s="12">
        <v>9</v>
      </c>
      <c r="L34" s="12">
        <v>10</v>
      </c>
      <c r="M34" s="12">
        <v>11</v>
      </c>
      <c r="N34" s="12">
        <v>12</v>
      </c>
      <c r="O34" s="12">
        <v>13</v>
      </c>
      <c r="P34" s="12">
        <v>14</v>
      </c>
      <c r="Q34" s="12">
        <v>15</v>
      </c>
      <c r="R34" s="12">
        <v>16</v>
      </c>
      <c r="S34" s="12">
        <v>17</v>
      </c>
      <c r="T34" s="12">
        <v>18</v>
      </c>
      <c r="U34" s="12">
        <v>19</v>
      </c>
      <c r="V34" s="12">
        <v>20</v>
      </c>
      <c r="W34" s="12">
        <v>21</v>
      </c>
      <c r="X34" s="12">
        <v>22</v>
      </c>
      <c r="Y34" s="12">
        <v>23</v>
      </c>
      <c r="Z34" s="12">
        <v>24</v>
      </c>
      <c r="AA34" s="12">
        <v>25</v>
      </c>
      <c r="AB34" s="12">
        <v>26</v>
      </c>
      <c r="AC34" s="12">
        <v>27</v>
      </c>
      <c r="AD34" s="12">
        <v>28</v>
      </c>
      <c r="AE34" s="12">
        <v>29</v>
      </c>
      <c r="AF34" s="12">
        <v>30</v>
      </c>
      <c r="AG34" s="12">
        <v>31</v>
      </c>
    </row>
    <row r="35" spans="1:33" x14ac:dyDescent="0.35">
      <c r="A35" t="str">
        <f t="shared" ref="A35:A45" si="24">A5</f>
        <v>15,16,17,18,19,20,21, 22,23,24,25,26,27,28,29,30</v>
      </c>
      <c r="C35">
        <f t="shared" ref="C35:AG35" si="25">IF(C20 = "True", 1, 0)</f>
        <v>0</v>
      </c>
      <c r="D35">
        <f t="shared" si="25"/>
        <v>0</v>
      </c>
      <c r="E35">
        <f t="shared" si="25"/>
        <v>0</v>
      </c>
      <c r="F35">
        <f t="shared" si="25"/>
        <v>0</v>
      </c>
      <c r="G35">
        <f t="shared" si="25"/>
        <v>0</v>
      </c>
      <c r="H35">
        <f t="shared" si="25"/>
        <v>0</v>
      </c>
      <c r="I35">
        <f t="shared" si="25"/>
        <v>0</v>
      </c>
      <c r="J35">
        <f t="shared" si="25"/>
        <v>0</v>
      </c>
      <c r="K35">
        <f t="shared" si="25"/>
        <v>0</v>
      </c>
      <c r="L35">
        <f t="shared" si="25"/>
        <v>0</v>
      </c>
      <c r="M35">
        <f t="shared" si="25"/>
        <v>0</v>
      </c>
      <c r="N35">
        <f t="shared" si="25"/>
        <v>0</v>
      </c>
      <c r="O35">
        <f t="shared" si="25"/>
        <v>0</v>
      </c>
      <c r="P35">
        <f t="shared" si="25"/>
        <v>0</v>
      </c>
      <c r="Q35">
        <f t="shared" si="25"/>
        <v>1</v>
      </c>
      <c r="R35">
        <f t="shared" si="25"/>
        <v>1</v>
      </c>
      <c r="S35">
        <f t="shared" si="25"/>
        <v>1</v>
      </c>
      <c r="T35">
        <f t="shared" si="25"/>
        <v>1</v>
      </c>
      <c r="U35">
        <f t="shared" si="25"/>
        <v>1</v>
      </c>
      <c r="V35">
        <f t="shared" si="25"/>
        <v>1</v>
      </c>
      <c r="W35">
        <f t="shared" si="25"/>
        <v>1</v>
      </c>
      <c r="X35">
        <f t="shared" si="25"/>
        <v>1</v>
      </c>
      <c r="Y35">
        <f t="shared" si="25"/>
        <v>1</v>
      </c>
      <c r="Z35">
        <f t="shared" si="25"/>
        <v>1</v>
      </c>
      <c r="AA35">
        <f t="shared" si="25"/>
        <v>1</v>
      </c>
      <c r="AB35">
        <f t="shared" si="25"/>
        <v>1</v>
      </c>
      <c r="AC35">
        <f t="shared" si="25"/>
        <v>1</v>
      </c>
      <c r="AD35">
        <f t="shared" si="25"/>
        <v>1</v>
      </c>
      <c r="AE35">
        <f t="shared" si="25"/>
        <v>1</v>
      </c>
      <c r="AF35">
        <f t="shared" si="25"/>
        <v>1</v>
      </c>
      <c r="AG35">
        <f t="shared" si="25"/>
        <v>0</v>
      </c>
    </row>
    <row r="36" spans="1:33" x14ac:dyDescent="0.35">
      <c r="A36">
        <f t="shared" si="24"/>
        <v>0</v>
      </c>
      <c r="C36">
        <f t="shared" ref="C36:AG36" si="26">IF(C21 = "True", 1, 0)</f>
        <v>0</v>
      </c>
      <c r="D36">
        <f t="shared" si="26"/>
        <v>0</v>
      </c>
      <c r="E36">
        <f t="shared" si="26"/>
        <v>0</v>
      </c>
      <c r="F36">
        <f t="shared" si="26"/>
        <v>0</v>
      </c>
      <c r="G36">
        <f t="shared" si="26"/>
        <v>0</v>
      </c>
      <c r="H36">
        <f t="shared" si="26"/>
        <v>0</v>
      </c>
      <c r="I36">
        <f t="shared" si="26"/>
        <v>0</v>
      </c>
      <c r="J36">
        <f t="shared" si="26"/>
        <v>0</v>
      </c>
      <c r="K36">
        <f t="shared" si="26"/>
        <v>0</v>
      </c>
      <c r="L36">
        <f t="shared" si="26"/>
        <v>0</v>
      </c>
      <c r="M36">
        <f t="shared" si="26"/>
        <v>0</v>
      </c>
      <c r="N36">
        <f t="shared" si="26"/>
        <v>0</v>
      </c>
      <c r="O36">
        <f t="shared" si="26"/>
        <v>0</v>
      </c>
      <c r="P36">
        <f t="shared" si="26"/>
        <v>0</v>
      </c>
      <c r="Q36">
        <f t="shared" si="26"/>
        <v>0</v>
      </c>
      <c r="R36">
        <f t="shared" si="26"/>
        <v>0</v>
      </c>
      <c r="S36">
        <f t="shared" si="26"/>
        <v>0</v>
      </c>
      <c r="T36">
        <f t="shared" si="26"/>
        <v>0</v>
      </c>
      <c r="U36">
        <f t="shared" si="26"/>
        <v>0</v>
      </c>
      <c r="V36">
        <f t="shared" si="26"/>
        <v>0</v>
      </c>
      <c r="W36">
        <f t="shared" si="26"/>
        <v>0</v>
      </c>
      <c r="X36">
        <f t="shared" si="26"/>
        <v>0</v>
      </c>
      <c r="Y36">
        <f t="shared" si="26"/>
        <v>0</v>
      </c>
      <c r="Z36">
        <f t="shared" si="26"/>
        <v>0</v>
      </c>
      <c r="AA36">
        <f t="shared" si="26"/>
        <v>0</v>
      </c>
      <c r="AB36">
        <f t="shared" si="26"/>
        <v>0</v>
      </c>
      <c r="AC36">
        <f t="shared" si="26"/>
        <v>0</v>
      </c>
      <c r="AD36">
        <f t="shared" si="26"/>
        <v>0</v>
      </c>
      <c r="AE36">
        <f t="shared" si="26"/>
        <v>0</v>
      </c>
      <c r="AF36">
        <f t="shared" si="26"/>
        <v>0</v>
      </c>
      <c r="AG36">
        <f t="shared" si="26"/>
        <v>0</v>
      </c>
    </row>
    <row r="37" spans="1:33" x14ac:dyDescent="0.35">
      <c r="A37">
        <f t="shared" si="24"/>
        <v>0</v>
      </c>
      <c r="C37">
        <f t="shared" ref="C37:AG37" si="27">IF(C22 = "True", 1, 0)</f>
        <v>0</v>
      </c>
      <c r="D37">
        <f t="shared" si="27"/>
        <v>0</v>
      </c>
      <c r="E37">
        <f t="shared" si="27"/>
        <v>0</v>
      </c>
      <c r="F37">
        <f t="shared" si="27"/>
        <v>0</v>
      </c>
      <c r="G37">
        <f t="shared" si="27"/>
        <v>0</v>
      </c>
      <c r="H37">
        <f t="shared" si="27"/>
        <v>0</v>
      </c>
      <c r="I37">
        <f t="shared" si="27"/>
        <v>0</v>
      </c>
      <c r="J37">
        <f t="shared" si="27"/>
        <v>0</v>
      </c>
      <c r="K37">
        <f t="shared" si="27"/>
        <v>0</v>
      </c>
      <c r="L37">
        <f t="shared" si="27"/>
        <v>0</v>
      </c>
      <c r="M37">
        <f t="shared" si="27"/>
        <v>0</v>
      </c>
      <c r="N37">
        <f t="shared" si="27"/>
        <v>0</v>
      </c>
      <c r="O37">
        <f t="shared" si="27"/>
        <v>0</v>
      </c>
      <c r="P37">
        <f t="shared" si="27"/>
        <v>0</v>
      </c>
      <c r="Q37">
        <f t="shared" si="27"/>
        <v>0</v>
      </c>
      <c r="R37">
        <f t="shared" si="27"/>
        <v>0</v>
      </c>
      <c r="S37">
        <f t="shared" si="27"/>
        <v>0</v>
      </c>
      <c r="T37">
        <f t="shared" si="27"/>
        <v>0</v>
      </c>
      <c r="U37">
        <f t="shared" si="27"/>
        <v>0</v>
      </c>
      <c r="V37">
        <f t="shared" si="27"/>
        <v>0</v>
      </c>
      <c r="W37">
        <f t="shared" si="27"/>
        <v>0</v>
      </c>
      <c r="X37">
        <f t="shared" si="27"/>
        <v>0</v>
      </c>
      <c r="Y37">
        <f t="shared" si="27"/>
        <v>0</v>
      </c>
      <c r="Z37">
        <f t="shared" si="27"/>
        <v>0</v>
      </c>
      <c r="AA37">
        <f t="shared" si="27"/>
        <v>0</v>
      </c>
      <c r="AB37">
        <f t="shared" si="27"/>
        <v>0</v>
      </c>
      <c r="AC37">
        <f t="shared" si="27"/>
        <v>0</v>
      </c>
      <c r="AD37">
        <f t="shared" si="27"/>
        <v>0</v>
      </c>
      <c r="AE37">
        <f t="shared" si="27"/>
        <v>0</v>
      </c>
      <c r="AF37">
        <f t="shared" si="27"/>
        <v>0</v>
      </c>
      <c r="AG37">
        <f t="shared" si="27"/>
        <v>0</v>
      </c>
    </row>
    <row r="38" spans="1:33" x14ac:dyDescent="0.35">
      <c r="A38">
        <f t="shared" si="24"/>
        <v>0</v>
      </c>
      <c r="C38">
        <f t="shared" ref="C38:AG38" si="28">IF(C23 = "True", 1, 0)</f>
        <v>0</v>
      </c>
      <c r="D38">
        <f t="shared" si="28"/>
        <v>0</v>
      </c>
      <c r="E38">
        <f t="shared" si="28"/>
        <v>0</v>
      </c>
      <c r="F38">
        <f t="shared" si="28"/>
        <v>0</v>
      </c>
      <c r="G38">
        <f t="shared" si="28"/>
        <v>0</v>
      </c>
      <c r="H38">
        <f t="shared" si="28"/>
        <v>0</v>
      </c>
      <c r="I38">
        <f t="shared" si="28"/>
        <v>0</v>
      </c>
      <c r="J38">
        <f t="shared" si="28"/>
        <v>0</v>
      </c>
      <c r="K38">
        <f t="shared" si="28"/>
        <v>0</v>
      </c>
      <c r="L38">
        <f t="shared" si="28"/>
        <v>0</v>
      </c>
      <c r="M38">
        <f t="shared" si="28"/>
        <v>0</v>
      </c>
      <c r="N38">
        <f t="shared" si="28"/>
        <v>0</v>
      </c>
      <c r="O38">
        <f t="shared" si="28"/>
        <v>0</v>
      </c>
      <c r="P38">
        <f t="shared" si="28"/>
        <v>0</v>
      </c>
      <c r="Q38">
        <f t="shared" si="28"/>
        <v>0</v>
      </c>
      <c r="R38">
        <f t="shared" si="28"/>
        <v>0</v>
      </c>
      <c r="S38">
        <f t="shared" si="28"/>
        <v>0</v>
      </c>
      <c r="T38">
        <f t="shared" si="28"/>
        <v>0</v>
      </c>
      <c r="U38">
        <f t="shared" si="28"/>
        <v>0</v>
      </c>
      <c r="V38">
        <f t="shared" si="28"/>
        <v>0</v>
      </c>
      <c r="W38">
        <f t="shared" si="28"/>
        <v>0</v>
      </c>
      <c r="X38">
        <f t="shared" si="28"/>
        <v>0</v>
      </c>
      <c r="Y38">
        <f t="shared" si="28"/>
        <v>0</v>
      </c>
      <c r="Z38">
        <f t="shared" si="28"/>
        <v>0</v>
      </c>
      <c r="AA38">
        <f t="shared" si="28"/>
        <v>0</v>
      </c>
      <c r="AB38">
        <f t="shared" si="28"/>
        <v>0</v>
      </c>
      <c r="AC38">
        <f t="shared" si="28"/>
        <v>0</v>
      </c>
      <c r="AD38">
        <f t="shared" si="28"/>
        <v>0</v>
      </c>
      <c r="AE38">
        <f t="shared" si="28"/>
        <v>0</v>
      </c>
      <c r="AF38">
        <f t="shared" si="28"/>
        <v>0</v>
      </c>
      <c r="AG38">
        <f t="shared" si="28"/>
        <v>0</v>
      </c>
    </row>
    <row r="39" spans="1:33" x14ac:dyDescent="0.35">
      <c r="A39">
        <f t="shared" si="24"/>
        <v>0</v>
      </c>
      <c r="C39">
        <f t="shared" ref="C39:AG39" si="29">IF(C24 = "True", 1, 0)</f>
        <v>0</v>
      </c>
      <c r="D39">
        <f t="shared" si="29"/>
        <v>0</v>
      </c>
      <c r="E39">
        <f t="shared" si="29"/>
        <v>0</v>
      </c>
      <c r="F39">
        <f t="shared" si="29"/>
        <v>0</v>
      </c>
      <c r="G39">
        <f t="shared" si="29"/>
        <v>0</v>
      </c>
      <c r="H39">
        <f t="shared" si="29"/>
        <v>0</v>
      </c>
      <c r="I39">
        <f t="shared" si="29"/>
        <v>0</v>
      </c>
      <c r="J39">
        <f t="shared" si="29"/>
        <v>0</v>
      </c>
      <c r="K39">
        <f t="shared" si="29"/>
        <v>0</v>
      </c>
      <c r="L39">
        <f t="shared" si="29"/>
        <v>0</v>
      </c>
      <c r="M39">
        <f t="shared" si="29"/>
        <v>0</v>
      </c>
      <c r="N39">
        <f t="shared" si="29"/>
        <v>0</v>
      </c>
      <c r="O39">
        <f t="shared" si="29"/>
        <v>0</v>
      </c>
      <c r="P39">
        <f t="shared" si="29"/>
        <v>0</v>
      </c>
      <c r="Q39">
        <f t="shared" si="29"/>
        <v>0</v>
      </c>
      <c r="R39">
        <f t="shared" si="29"/>
        <v>0</v>
      </c>
      <c r="S39">
        <f t="shared" si="29"/>
        <v>0</v>
      </c>
      <c r="T39">
        <f t="shared" si="29"/>
        <v>0</v>
      </c>
      <c r="U39">
        <f t="shared" si="29"/>
        <v>0</v>
      </c>
      <c r="V39">
        <f t="shared" si="29"/>
        <v>0</v>
      </c>
      <c r="W39">
        <f t="shared" si="29"/>
        <v>0</v>
      </c>
      <c r="X39">
        <f t="shared" si="29"/>
        <v>0</v>
      </c>
      <c r="Y39">
        <f t="shared" si="29"/>
        <v>0</v>
      </c>
      <c r="Z39">
        <f t="shared" si="29"/>
        <v>0</v>
      </c>
      <c r="AA39">
        <f t="shared" si="29"/>
        <v>0</v>
      </c>
      <c r="AB39">
        <f t="shared" si="29"/>
        <v>0</v>
      </c>
      <c r="AC39">
        <f t="shared" si="29"/>
        <v>0</v>
      </c>
      <c r="AD39">
        <f t="shared" si="29"/>
        <v>0</v>
      </c>
      <c r="AE39">
        <f t="shared" si="29"/>
        <v>0</v>
      </c>
      <c r="AF39">
        <f t="shared" si="29"/>
        <v>0</v>
      </c>
      <c r="AG39">
        <f t="shared" si="29"/>
        <v>0</v>
      </c>
    </row>
    <row r="40" spans="1:33" x14ac:dyDescent="0.35">
      <c r="A40">
        <f t="shared" si="24"/>
        <v>0</v>
      </c>
      <c r="C40">
        <f t="shared" ref="C40:AG40" si="30">IF(C25 = "True", 1, 0)</f>
        <v>0</v>
      </c>
      <c r="D40">
        <f t="shared" si="30"/>
        <v>0</v>
      </c>
      <c r="E40">
        <f t="shared" si="30"/>
        <v>0</v>
      </c>
      <c r="F40">
        <f t="shared" si="30"/>
        <v>0</v>
      </c>
      <c r="G40">
        <f t="shared" si="30"/>
        <v>0</v>
      </c>
      <c r="H40">
        <f t="shared" si="30"/>
        <v>0</v>
      </c>
      <c r="I40">
        <f t="shared" si="30"/>
        <v>0</v>
      </c>
      <c r="J40">
        <f t="shared" si="30"/>
        <v>0</v>
      </c>
      <c r="K40">
        <f t="shared" si="30"/>
        <v>0</v>
      </c>
      <c r="L40">
        <f t="shared" si="30"/>
        <v>0</v>
      </c>
      <c r="M40">
        <f t="shared" si="30"/>
        <v>0</v>
      </c>
      <c r="N40">
        <f t="shared" si="30"/>
        <v>0</v>
      </c>
      <c r="O40">
        <f t="shared" si="30"/>
        <v>0</v>
      </c>
      <c r="P40">
        <f t="shared" si="30"/>
        <v>0</v>
      </c>
      <c r="Q40">
        <f t="shared" si="30"/>
        <v>0</v>
      </c>
      <c r="R40">
        <f t="shared" si="30"/>
        <v>0</v>
      </c>
      <c r="S40">
        <f t="shared" si="30"/>
        <v>0</v>
      </c>
      <c r="T40">
        <f t="shared" si="30"/>
        <v>0</v>
      </c>
      <c r="U40">
        <f t="shared" si="30"/>
        <v>0</v>
      </c>
      <c r="V40">
        <f t="shared" si="30"/>
        <v>0</v>
      </c>
      <c r="W40">
        <f t="shared" si="30"/>
        <v>0</v>
      </c>
      <c r="X40">
        <f t="shared" si="30"/>
        <v>0</v>
      </c>
      <c r="Y40">
        <f t="shared" si="30"/>
        <v>0</v>
      </c>
      <c r="Z40">
        <f t="shared" si="30"/>
        <v>0</v>
      </c>
      <c r="AA40">
        <f t="shared" si="30"/>
        <v>0</v>
      </c>
      <c r="AB40">
        <f t="shared" si="30"/>
        <v>0</v>
      </c>
      <c r="AC40">
        <f t="shared" si="30"/>
        <v>0</v>
      </c>
      <c r="AD40">
        <f t="shared" si="30"/>
        <v>0</v>
      </c>
      <c r="AE40">
        <f t="shared" si="30"/>
        <v>0</v>
      </c>
      <c r="AF40">
        <f t="shared" si="30"/>
        <v>0</v>
      </c>
      <c r="AG40">
        <f t="shared" si="30"/>
        <v>0</v>
      </c>
    </row>
    <row r="41" spans="1:33" x14ac:dyDescent="0.35">
      <c r="A41">
        <f t="shared" si="24"/>
        <v>0</v>
      </c>
      <c r="C41">
        <f t="shared" ref="C41:AG41" si="31">IF(C26 = "True", 1, 0)</f>
        <v>0</v>
      </c>
      <c r="D41">
        <f t="shared" si="31"/>
        <v>0</v>
      </c>
      <c r="E41">
        <f t="shared" si="31"/>
        <v>0</v>
      </c>
      <c r="F41">
        <f t="shared" si="31"/>
        <v>0</v>
      </c>
      <c r="G41">
        <f t="shared" si="31"/>
        <v>0</v>
      </c>
      <c r="H41">
        <f t="shared" si="31"/>
        <v>0</v>
      </c>
      <c r="I41">
        <f t="shared" si="31"/>
        <v>0</v>
      </c>
      <c r="J41">
        <f t="shared" si="31"/>
        <v>0</v>
      </c>
      <c r="K41">
        <f t="shared" si="31"/>
        <v>0</v>
      </c>
      <c r="L41">
        <f t="shared" si="31"/>
        <v>0</v>
      </c>
      <c r="M41">
        <f t="shared" si="31"/>
        <v>0</v>
      </c>
      <c r="N41">
        <f t="shared" si="31"/>
        <v>0</v>
      </c>
      <c r="O41">
        <f t="shared" si="31"/>
        <v>0</v>
      </c>
      <c r="P41">
        <f t="shared" si="31"/>
        <v>0</v>
      </c>
      <c r="Q41">
        <f t="shared" si="31"/>
        <v>0</v>
      </c>
      <c r="R41">
        <f t="shared" si="31"/>
        <v>0</v>
      </c>
      <c r="S41">
        <f t="shared" si="31"/>
        <v>0</v>
      </c>
      <c r="T41">
        <f t="shared" si="31"/>
        <v>0</v>
      </c>
      <c r="U41">
        <f t="shared" si="31"/>
        <v>0</v>
      </c>
      <c r="V41">
        <f t="shared" si="31"/>
        <v>0</v>
      </c>
      <c r="W41">
        <f t="shared" si="31"/>
        <v>0</v>
      </c>
      <c r="X41">
        <f t="shared" si="31"/>
        <v>0</v>
      </c>
      <c r="Y41">
        <f t="shared" si="31"/>
        <v>0</v>
      </c>
      <c r="Z41">
        <f t="shared" si="31"/>
        <v>0</v>
      </c>
      <c r="AA41">
        <f t="shared" si="31"/>
        <v>0</v>
      </c>
      <c r="AB41">
        <f t="shared" si="31"/>
        <v>0</v>
      </c>
      <c r="AC41">
        <f t="shared" si="31"/>
        <v>0</v>
      </c>
      <c r="AD41">
        <f t="shared" si="31"/>
        <v>0</v>
      </c>
      <c r="AE41">
        <f t="shared" si="31"/>
        <v>0</v>
      </c>
      <c r="AF41">
        <f t="shared" si="31"/>
        <v>0</v>
      </c>
      <c r="AG41">
        <f t="shared" si="31"/>
        <v>0</v>
      </c>
    </row>
    <row r="42" spans="1:33" x14ac:dyDescent="0.35">
      <c r="A42">
        <f t="shared" si="24"/>
        <v>0</v>
      </c>
      <c r="C42">
        <f t="shared" ref="C42:AG42" si="32">IF(C27 = "True", 1, 0)</f>
        <v>0</v>
      </c>
      <c r="D42">
        <f t="shared" si="32"/>
        <v>0</v>
      </c>
      <c r="E42">
        <f t="shared" si="32"/>
        <v>0</v>
      </c>
      <c r="F42">
        <f t="shared" si="32"/>
        <v>0</v>
      </c>
      <c r="G42">
        <f t="shared" si="32"/>
        <v>0</v>
      </c>
      <c r="H42">
        <f t="shared" si="32"/>
        <v>0</v>
      </c>
      <c r="I42">
        <f t="shared" si="32"/>
        <v>0</v>
      </c>
      <c r="J42">
        <f t="shared" si="32"/>
        <v>0</v>
      </c>
      <c r="K42">
        <f t="shared" si="32"/>
        <v>0</v>
      </c>
      <c r="L42">
        <f t="shared" si="32"/>
        <v>0</v>
      </c>
      <c r="M42">
        <f t="shared" si="32"/>
        <v>0</v>
      </c>
      <c r="N42">
        <f t="shared" si="32"/>
        <v>0</v>
      </c>
      <c r="O42">
        <f t="shared" si="32"/>
        <v>0</v>
      </c>
      <c r="P42">
        <f t="shared" si="32"/>
        <v>0</v>
      </c>
      <c r="Q42">
        <f t="shared" si="32"/>
        <v>0</v>
      </c>
      <c r="R42">
        <f t="shared" si="32"/>
        <v>0</v>
      </c>
      <c r="S42">
        <f t="shared" si="32"/>
        <v>0</v>
      </c>
      <c r="T42">
        <f t="shared" si="32"/>
        <v>0</v>
      </c>
      <c r="U42">
        <f t="shared" si="32"/>
        <v>0</v>
      </c>
      <c r="V42">
        <f t="shared" si="32"/>
        <v>0</v>
      </c>
      <c r="W42">
        <f t="shared" si="32"/>
        <v>0</v>
      </c>
      <c r="X42">
        <f t="shared" si="32"/>
        <v>0</v>
      </c>
      <c r="Y42">
        <f t="shared" si="32"/>
        <v>0</v>
      </c>
      <c r="Z42">
        <f t="shared" si="32"/>
        <v>0</v>
      </c>
      <c r="AA42">
        <f t="shared" si="32"/>
        <v>0</v>
      </c>
      <c r="AB42">
        <f t="shared" si="32"/>
        <v>0</v>
      </c>
      <c r="AC42">
        <f t="shared" si="32"/>
        <v>0</v>
      </c>
      <c r="AD42">
        <f t="shared" si="32"/>
        <v>0</v>
      </c>
      <c r="AE42">
        <f t="shared" si="32"/>
        <v>0</v>
      </c>
      <c r="AF42">
        <f t="shared" si="32"/>
        <v>0</v>
      </c>
      <c r="AG42">
        <f t="shared" si="32"/>
        <v>0</v>
      </c>
    </row>
    <row r="43" spans="1:33" x14ac:dyDescent="0.35">
      <c r="A43">
        <f t="shared" si="24"/>
        <v>0</v>
      </c>
      <c r="C43">
        <f t="shared" ref="C43:AG43" si="33">IF(C28 = "True", 1, 0)</f>
        <v>0</v>
      </c>
      <c r="D43">
        <f t="shared" si="33"/>
        <v>0</v>
      </c>
      <c r="E43">
        <f t="shared" si="33"/>
        <v>0</v>
      </c>
      <c r="F43">
        <f t="shared" si="33"/>
        <v>0</v>
      </c>
      <c r="G43">
        <f t="shared" si="33"/>
        <v>0</v>
      </c>
      <c r="H43">
        <f t="shared" si="33"/>
        <v>0</v>
      </c>
      <c r="I43">
        <f t="shared" si="33"/>
        <v>0</v>
      </c>
      <c r="J43">
        <f t="shared" si="33"/>
        <v>0</v>
      </c>
      <c r="K43">
        <f t="shared" si="33"/>
        <v>0</v>
      </c>
      <c r="L43">
        <f t="shared" si="33"/>
        <v>0</v>
      </c>
      <c r="M43">
        <f t="shared" si="33"/>
        <v>0</v>
      </c>
      <c r="N43">
        <f t="shared" si="33"/>
        <v>0</v>
      </c>
      <c r="O43">
        <f t="shared" si="33"/>
        <v>0</v>
      </c>
      <c r="P43">
        <f t="shared" si="33"/>
        <v>0</v>
      </c>
      <c r="Q43">
        <f t="shared" si="33"/>
        <v>0</v>
      </c>
      <c r="R43">
        <f t="shared" si="33"/>
        <v>0</v>
      </c>
      <c r="S43">
        <f t="shared" si="33"/>
        <v>0</v>
      </c>
      <c r="T43">
        <f t="shared" si="33"/>
        <v>0</v>
      </c>
      <c r="U43">
        <f t="shared" si="33"/>
        <v>0</v>
      </c>
      <c r="V43">
        <f t="shared" si="33"/>
        <v>0</v>
      </c>
      <c r="W43">
        <f t="shared" si="33"/>
        <v>0</v>
      </c>
      <c r="X43">
        <f t="shared" si="33"/>
        <v>0</v>
      </c>
      <c r="Y43">
        <f t="shared" si="33"/>
        <v>0</v>
      </c>
      <c r="Z43">
        <f t="shared" si="33"/>
        <v>0</v>
      </c>
      <c r="AA43">
        <f t="shared" si="33"/>
        <v>0</v>
      </c>
      <c r="AB43">
        <f t="shared" si="33"/>
        <v>0</v>
      </c>
      <c r="AC43">
        <f t="shared" si="33"/>
        <v>0</v>
      </c>
      <c r="AD43">
        <f t="shared" si="33"/>
        <v>0</v>
      </c>
      <c r="AE43">
        <f t="shared" si="33"/>
        <v>0</v>
      </c>
      <c r="AF43">
        <f t="shared" si="33"/>
        <v>0</v>
      </c>
      <c r="AG43">
        <f t="shared" si="33"/>
        <v>0</v>
      </c>
    </row>
    <row r="44" spans="1:33" x14ac:dyDescent="0.35">
      <c r="A44">
        <f t="shared" si="24"/>
        <v>0</v>
      </c>
      <c r="C44">
        <f t="shared" ref="C44:AG44" si="34">IF(C29 = "True", 1, 0)</f>
        <v>0</v>
      </c>
      <c r="D44">
        <f t="shared" si="34"/>
        <v>0</v>
      </c>
      <c r="E44">
        <f t="shared" si="34"/>
        <v>0</v>
      </c>
      <c r="F44">
        <f t="shared" si="34"/>
        <v>0</v>
      </c>
      <c r="G44">
        <f t="shared" si="34"/>
        <v>0</v>
      </c>
      <c r="H44">
        <f t="shared" si="34"/>
        <v>0</v>
      </c>
      <c r="I44">
        <f t="shared" si="34"/>
        <v>0</v>
      </c>
      <c r="J44">
        <f t="shared" si="34"/>
        <v>0</v>
      </c>
      <c r="K44">
        <f t="shared" si="34"/>
        <v>0</v>
      </c>
      <c r="L44">
        <f t="shared" si="34"/>
        <v>0</v>
      </c>
      <c r="M44">
        <f t="shared" si="34"/>
        <v>0</v>
      </c>
      <c r="N44">
        <f t="shared" si="34"/>
        <v>0</v>
      </c>
      <c r="O44">
        <f t="shared" si="34"/>
        <v>0</v>
      </c>
      <c r="P44">
        <f t="shared" si="34"/>
        <v>0</v>
      </c>
      <c r="Q44">
        <f t="shared" si="34"/>
        <v>0</v>
      </c>
      <c r="R44">
        <f t="shared" si="34"/>
        <v>0</v>
      </c>
      <c r="S44">
        <f t="shared" si="34"/>
        <v>0</v>
      </c>
      <c r="T44">
        <f t="shared" si="34"/>
        <v>0</v>
      </c>
      <c r="U44">
        <f t="shared" si="34"/>
        <v>0</v>
      </c>
      <c r="V44">
        <f t="shared" si="34"/>
        <v>0</v>
      </c>
      <c r="W44">
        <f t="shared" si="34"/>
        <v>0</v>
      </c>
      <c r="X44">
        <f t="shared" si="34"/>
        <v>0</v>
      </c>
      <c r="Y44">
        <f t="shared" si="34"/>
        <v>0</v>
      </c>
      <c r="Z44">
        <f t="shared" si="34"/>
        <v>0</v>
      </c>
      <c r="AA44">
        <f t="shared" si="34"/>
        <v>0</v>
      </c>
      <c r="AB44">
        <f t="shared" si="34"/>
        <v>0</v>
      </c>
      <c r="AC44">
        <f t="shared" si="34"/>
        <v>0</v>
      </c>
      <c r="AD44">
        <f t="shared" si="34"/>
        <v>0</v>
      </c>
      <c r="AE44">
        <f t="shared" si="34"/>
        <v>0</v>
      </c>
      <c r="AF44">
        <f t="shared" si="34"/>
        <v>0</v>
      </c>
      <c r="AG44">
        <f t="shared" si="34"/>
        <v>0</v>
      </c>
    </row>
    <row r="45" spans="1:33" x14ac:dyDescent="0.35">
      <c r="A45">
        <f t="shared" si="24"/>
        <v>0</v>
      </c>
      <c r="C45">
        <f t="shared" ref="C45:AG45" si="35">IF(C30 = "True", 1, 0)</f>
        <v>0</v>
      </c>
      <c r="D45">
        <f t="shared" si="35"/>
        <v>0</v>
      </c>
      <c r="E45">
        <f t="shared" si="35"/>
        <v>0</v>
      </c>
      <c r="F45">
        <f t="shared" si="35"/>
        <v>0</v>
      </c>
      <c r="G45">
        <f t="shared" si="35"/>
        <v>0</v>
      </c>
      <c r="H45">
        <f t="shared" si="35"/>
        <v>0</v>
      </c>
      <c r="I45">
        <f t="shared" si="35"/>
        <v>0</v>
      </c>
      <c r="J45">
        <f t="shared" si="35"/>
        <v>0</v>
      </c>
      <c r="K45">
        <f t="shared" si="35"/>
        <v>0</v>
      </c>
      <c r="L45">
        <f t="shared" si="35"/>
        <v>0</v>
      </c>
      <c r="M45">
        <f t="shared" si="35"/>
        <v>0</v>
      </c>
      <c r="N45">
        <f t="shared" si="35"/>
        <v>0</v>
      </c>
      <c r="O45">
        <f t="shared" si="35"/>
        <v>0</v>
      </c>
      <c r="P45">
        <f t="shared" si="35"/>
        <v>0</v>
      </c>
      <c r="Q45">
        <f t="shared" si="35"/>
        <v>0</v>
      </c>
      <c r="R45">
        <f t="shared" si="35"/>
        <v>0</v>
      </c>
      <c r="S45">
        <f t="shared" si="35"/>
        <v>0</v>
      </c>
      <c r="T45">
        <f t="shared" si="35"/>
        <v>0</v>
      </c>
      <c r="U45">
        <f t="shared" si="35"/>
        <v>0</v>
      </c>
      <c r="V45">
        <f t="shared" si="35"/>
        <v>0</v>
      </c>
      <c r="W45">
        <f t="shared" si="35"/>
        <v>0</v>
      </c>
      <c r="X45">
        <f t="shared" si="35"/>
        <v>0</v>
      </c>
      <c r="Y45">
        <f t="shared" si="35"/>
        <v>0</v>
      </c>
      <c r="Z45">
        <f t="shared" si="35"/>
        <v>0</v>
      </c>
      <c r="AA45">
        <f t="shared" si="35"/>
        <v>0</v>
      </c>
      <c r="AB45">
        <f t="shared" si="35"/>
        <v>0</v>
      </c>
      <c r="AC45">
        <f t="shared" si="35"/>
        <v>0</v>
      </c>
      <c r="AD45">
        <f t="shared" si="35"/>
        <v>0</v>
      </c>
      <c r="AE45">
        <f t="shared" si="35"/>
        <v>0</v>
      </c>
      <c r="AF45">
        <f t="shared" si="35"/>
        <v>0</v>
      </c>
      <c r="AG45">
        <f t="shared" si="35"/>
        <v>0</v>
      </c>
    </row>
    <row r="47" spans="1:33" x14ac:dyDescent="0.35">
      <c r="C47">
        <f>IF(SUM(C35:C45) &gt; 0, 1, 0)</f>
        <v>0</v>
      </c>
      <c r="D47">
        <f t="shared" ref="D47:AG47" si="36">IF(SUM(D35:D45) &gt; 0, 1, 0)</f>
        <v>0</v>
      </c>
      <c r="E47">
        <f t="shared" si="36"/>
        <v>0</v>
      </c>
      <c r="F47">
        <f t="shared" si="36"/>
        <v>0</v>
      </c>
      <c r="G47">
        <f t="shared" si="36"/>
        <v>0</v>
      </c>
      <c r="H47">
        <f t="shared" si="36"/>
        <v>0</v>
      </c>
      <c r="I47">
        <f t="shared" si="36"/>
        <v>0</v>
      </c>
      <c r="J47">
        <f t="shared" si="36"/>
        <v>0</v>
      </c>
      <c r="K47">
        <f t="shared" si="36"/>
        <v>0</v>
      </c>
      <c r="L47">
        <f t="shared" si="36"/>
        <v>0</v>
      </c>
      <c r="M47">
        <f t="shared" si="36"/>
        <v>0</v>
      </c>
      <c r="N47">
        <f t="shared" si="36"/>
        <v>0</v>
      </c>
      <c r="O47">
        <f t="shared" si="36"/>
        <v>0</v>
      </c>
      <c r="P47">
        <f t="shared" si="36"/>
        <v>0</v>
      </c>
      <c r="Q47">
        <f t="shared" si="36"/>
        <v>1</v>
      </c>
      <c r="R47">
        <f t="shared" si="36"/>
        <v>1</v>
      </c>
      <c r="S47">
        <f t="shared" si="36"/>
        <v>1</v>
      </c>
      <c r="T47">
        <f t="shared" si="36"/>
        <v>1</v>
      </c>
      <c r="U47">
        <f t="shared" si="36"/>
        <v>1</v>
      </c>
      <c r="V47">
        <f t="shared" si="36"/>
        <v>1</v>
      </c>
      <c r="W47">
        <f t="shared" si="36"/>
        <v>1</v>
      </c>
      <c r="X47">
        <f t="shared" si="36"/>
        <v>1</v>
      </c>
      <c r="Y47">
        <f t="shared" si="36"/>
        <v>1</v>
      </c>
      <c r="Z47">
        <f t="shared" si="36"/>
        <v>1</v>
      </c>
      <c r="AA47">
        <f t="shared" si="36"/>
        <v>1</v>
      </c>
      <c r="AB47">
        <f t="shared" si="36"/>
        <v>1</v>
      </c>
      <c r="AC47">
        <f t="shared" si="36"/>
        <v>1</v>
      </c>
      <c r="AD47">
        <f t="shared" si="36"/>
        <v>1</v>
      </c>
      <c r="AE47">
        <f t="shared" si="36"/>
        <v>1</v>
      </c>
      <c r="AF47">
        <f t="shared" si="36"/>
        <v>1</v>
      </c>
      <c r="AG47">
        <f t="shared" si="36"/>
        <v>0</v>
      </c>
    </row>
    <row r="49" spans="1:33" s="12" customFormat="1" x14ac:dyDescent="0.35">
      <c r="C49" s="12" t="str">
        <f>IF(C47&gt;0, C34, "")</f>
        <v/>
      </c>
      <c r="D49" s="12" t="str">
        <f t="shared" ref="D49:R49" si="37">IF(D47&gt;0, D34, "")</f>
        <v/>
      </c>
      <c r="E49" s="12" t="str">
        <f t="shared" si="37"/>
        <v/>
      </c>
      <c r="F49" s="12" t="str">
        <f t="shared" si="37"/>
        <v/>
      </c>
      <c r="G49" s="12" t="str">
        <f t="shared" si="37"/>
        <v/>
      </c>
      <c r="H49" s="12" t="str">
        <f t="shared" si="37"/>
        <v/>
      </c>
      <c r="I49" s="12" t="str">
        <f t="shared" si="37"/>
        <v/>
      </c>
      <c r="J49" s="12" t="str">
        <f t="shared" si="37"/>
        <v/>
      </c>
      <c r="K49" s="12" t="str">
        <f t="shared" si="37"/>
        <v/>
      </c>
      <c r="L49" s="12" t="str">
        <f t="shared" si="37"/>
        <v/>
      </c>
      <c r="M49" s="12" t="str">
        <f t="shared" si="37"/>
        <v/>
      </c>
      <c r="N49" s="12" t="str">
        <f t="shared" si="37"/>
        <v/>
      </c>
      <c r="O49" s="12" t="str">
        <f t="shared" si="37"/>
        <v/>
      </c>
      <c r="P49" s="12" t="str">
        <f t="shared" si="37"/>
        <v/>
      </c>
      <c r="Q49" s="12">
        <f t="shared" si="37"/>
        <v>15</v>
      </c>
      <c r="R49" s="12">
        <f t="shared" si="37"/>
        <v>16</v>
      </c>
      <c r="S49" s="12">
        <f t="shared" ref="S49:AG49" si="38">IF(S47&gt;0, S3, "")</f>
        <v>17</v>
      </c>
      <c r="T49" s="12">
        <f t="shared" si="38"/>
        <v>18</v>
      </c>
      <c r="U49" s="12">
        <f t="shared" si="38"/>
        <v>19</v>
      </c>
      <c r="V49" s="12">
        <f t="shared" si="38"/>
        <v>20</v>
      </c>
      <c r="W49" s="12">
        <f t="shared" si="38"/>
        <v>21</v>
      </c>
      <c r="X49" s="12">
        <f t="shared" si="38"/>
        <v>22</v>
      </c>
      <c r="Y49" s="12">
        <f t="shared" si="38"/>
        <v>23</v>
      </c>
      <c r="Z49" s="12">
        <f t="shared" si="38"/>
        <v>24</v>
      </c>
      <c r="AA49" s="12">
        <f t="shared" si="38"/>
        <v>25</v>
      </c>
      <c r="AB49" s="12">
        <f t="shared" si="38"/>
        <v>26</v>
      </c>
      <c r="AC49" s="12">
        <f t="shared" si="38"/>
        <v>27</v>
      </c>
      <c r="AD49" s="12">
        <f t="shared" si="38"/>
        <v>28</v>
      </c>
      <c r="AE49" s="12">
        <f t="shared" si="38"/>
        <v>29</v>
      </c>
      <c r="AF49" s="12">
        <f t="shared" si="38"/>
        <v>30</v>
      </c>
      <c r="AG49" s="12" t="str">
        <f t="shared" si="38"/>
        <v/>
      </c>
    </row>
    <row r="52" spans="1:33" x14ac:dyDescent="0.35">
      <c r="A52" t="s">
        <v>34</v>
      </c>
      <c r="B52">
        <f>COUNTIF(C49:AG49, "&gt;"&amp;0)</f>
        <v>16</v>
      </c>
      <c r="C52" t="str">
        <f>SUBSTITUTE(SUBSTITUTE(TRIM(SUBSTITUTE(SUBSTITUTE(CONCATENATE(C49,"^",D49,"^",E49,"^",F49,"^",G49,"^",H49,"^",I49,"^",J49,"^", K49,"^",L49,"^",M49,"^",N49,"^",O49,"^",P49,"^",Q49,"^",R49, "^", S49,"^",T49,"^",U49,"^",V49,"^",W49,"^",X49,"^",Y49,"^",Z49, "^",AA49,"^",AB49,"^",AC49,"^",AD49,"^",AE49,"^",AF49,"^",AG49)," ","#"),"^"," "))," ",", "),"#"," ")</f>
        <v>15, 16, 17, 18, 19, 20, 21, 22, 23, 24, 25, 26, 27, 28, 29, 30</v>
      </c>
    </row>
    <row r="54" spans="1:33" ht="21" x14ac:dyDescent="0.5">
      <c r="A54" s="13" t="s">
        <v>33</v>
      </c>
    </row>
    <row r="55" spans="1:33" x14ac:dyDescent="0.35">
      <c r="A55" t="s">
        <v>27</v>
      </c>
      <c r="B55" t="s">
        <v>29</v>
      </c>
      <c r="C55" t="s">
        <v>28</v>
      </c>
    </row>
    <row r="56" spans="1:33" x14ac:dyDescent="0.35">
      <c r="C56" s="11" t="s">
        <v>36</v>
      </c>
      <c r="D56" s="11" t="s">
        <v>37</v>
      </c>
      <c r="E56" s="11" t="s">
        <v>38</v>
      </c>
      <c r="F56" s="11" t="s">
        <v>39</v>
      </c>
      <c r="G56" s="11" t="s">
        <v>40</v>
      </c>
      <c r="H56" s="11" t="s">
        <v>41</v>
      </c>
      <c r="I56" s="11" t="s">
        <v>42</v>
      </c>
      <c r="J56" s="11" t="s">
        <v>43</v>
      </c>
      <c r="K56" s="11" t="s">
        <v>44</v>
      </c>
      <c r="L56" s="11">
        <v>10</v>
      </c>
      <c r="M56" s="11">
        <v>11</v>
      </c>
      <c r="N56" s="11">
        <v>12</v>
      </c>
      <c r="O56" s="11">
        <v>13</v>
      </c>
      <c r="P56" s="11">
        <v>14</v>
      </c>
      <c r="Q56" s="11">
        <v>15</v>
      </c>
      <c r="R56" s="11">
        <v>16</v>
      </c>
      <c r="S56" s="11">
        <v>17</v>
      </c>
      <c r="T56" s="11">
        <v>18</v>
      </c>
      <c r="U56" s="11">
        <v>19</v>
      </c>
      <c r="V56" s="11">
        <v>20</v>
      </c>
      <c r="W56" s="11">
        <v>21</v>
      </c>
      <c r="X56" s="11">
        <v>22</v>
      </c>
      <c r="Y56" s="11">
        <v>23</v>
      </c>
      <c r="Z56" s="11">
        <v>24</v>
      </c>
      <c r="AA56" s="11">
        <v>25</v>
      </c>
      <c r="AB56" s="11">
        <v>26</v>
      </c>
      <c r="AC56" s="11">
        <v>27</v>
      </c>
      <c r="AD56" s="11">
        <v>28</v>
      </c>
      <c r="AE56" s="11">
        <v>29</v>
      </c>
      <c r="AF56" s="11">
        <v>30</v>
      </c>
      <c r="AG56" s="11">
        <v>31</v>
      </c>
    </row>
    <row r="57" spans="1:33" x14ac:dyDescent="0.35">
      <c r="C57" t="b">
        <v>1</v>
      </c>
      <c r="D57" t="b">
        <v>0</v>
      </c>
    </row>
    <row r="58" spans="1:33" x14ac:dyDescent="0.35">
      <c r="A58" t="str">
        <f>'Month 2'!G10</f>
        <v>01, 07, 10, 24, 25</v>
      </c>
      <c r="B58">
        <f>COUNT(C58:AF58)</f>
        <v>0</v>
      </c>
      <c r="C58" t="b">
        <f>ISNUMBER(SEARCH(C56, $A$58))</f>
        <v>1</v>
      </c>
      <c r="D58" t="b">
        <f t="shared" ref="D58:AG58" si="39">ISNUMBER(SEARCH(D56, $A$58))</f>
        <v>0</v>
      </c>
      <c r="E58" t="b">
        <f t="shared" si="39"/>
        <v>0</v>
      </c>
      <c r="F58" t="b">
        <f t="shared" si="39"/>
        <v>0</v>
      </c>
      <c r="G58" t="b">
        <f t="shared" si="39"/>
        <v>0</v>
      </c>
      <c r="H58" t="b">
        <f t="shared" si="39"/>
        <v>0</v>
      </c>
      <c r="I58" t="b">
        <f t="shared" si="39"/>
        <v>1</v>
      </c>
      <c r="J58" t="b">
        <f t="shared" si="39"/>
        <v>0</v>
      </c>
      <c r="K58" t="b">
        <f t="shared" si="39"/>
        <v>0</v>
      </c>
      <c r="L58" t="b">
        <f t="shared" si="39"/>
        <v>1</v>
      </c>
      <c r="M58" t="b">
        <f t="shared" si="39"/>
        <v>0</v>
      </c>
      <c r="N58" t="b">
        <f t="shared" si="39"/>
        <v>0</v>
      </c>
      <c r="O58" t="b">
        <f t="shared" si="39"/>
        <v>0</v>
      </c>
      <c r="P58" t="b">
        <f t="shared" si="39"/>
        <v>0</v>
      </c>
      <c r="Q58" t="b">
        <f t="shared" si="39"/>
        <v>0</v>
      </c>
      <c r="R58" t="b">
        <f t="shared" si="39"/>
        <v>0</v>
      </c>
      <c r="S58" t="b">
        <f t="shared" si="39"/>
        <v>0</v>
      </c>
      <c r="T58" t="b">
        <f t="shared" si="39"/>
        <v>0</v>
      </c>
      <c r="U58" t="b">
        <f t="shared" si="39"/>
        <v>0</v>
      </c>
      <c r="V58" t="b">
        <f t="shared" si="39"/>
        <v>0</v>
      </c>
      <c r="W58" t="b">
        <f t="shared" si="39"/>
        <v>0</v>
      </c>
      <c r="X58" t="b">
        <f t="shared" si="39"/>
        <v>0</v>
      </c>
      <c r="Y58" t="b">
        <f t="shared" si="39"/>
        <v>0</v>
      </c>
      <c r="Z58" t="b">
        <f t="shared" si="39"/>
        <v>1</v>
      </c>
      <c r="AA58" t="b">
        <f t="shared" si="39"/>
        <v>1</v>
      </c>
      <c r="AB58" t="b">
        <f t="shared" si="39"/>
        <v>0</v>
      </c>
      <c r="AC58" t="b">
        <f t="shared" si="39"/>
        <v>0</v>
      </c>
      <c r="AD58" t="b">
        <f t="shared" si="39"/>
        <v>0</v>
      </c>
      <c r="AE58" t="b">
        <f t="shared" si="39"/>
        <v>0</v>
      </c>
      <c r="AF58" t="b">
        <f t="shared" si="39"/>
        <v>0</v>
      </c>
      <c r="AG58" t="b">
        <f t="shared" si="39"/>
        <v>0</v>
      </c>
    </row>
    <row r="59" spans="1:33" x14ac:dyDescent="0.35">
      <c r="A59" t="str">
        <f>'Month 2'!G11</f>
        <v>03,15,20,22,31</v>
      </c>
      <c r="B59">
        <f t="shared" ref="B59:B68" si="40">COUNT(C59:AF59)</f>
        <v>0</v>
      </c>
      <c r="C59" t="b">
        <f>ISNUMBER(SEARCH(C56, $A$59))</f>
        <v>0</v>
      </c>
      <c r="D59" t="b">
        <f t="shared" ref="D59:AG59" si="41">ISNUMBER(SEARCH(D56, $A$59))</f>
        <v>0</v>
      </c>
      <c r="E59" t="b">
        <f t="shared" si="41"/>
        <v>1</v>
      </c>
      <c r="F59" t="b">
        <f t="shared" si="41"/>
        <v>0</v>
      </c>
      <c r="G59" t="b">
        <f t="shared" si="41"/>
        <v>0</v>
      </c>
      <c r="H59" t="b">
        <f t="shared" si="41"/>
        <v>0</v>
      </c>
      <c r="I59" t="b">
        <f t="shared" si="41"/>
        <v>0</v>
      </c>
      <c r="J59" t="b">
        <f t="shared" si="41"/>
        <v>0</v>
      </c>
      <c r="K59" t="b">
        <f t="shared" si="41"/>
        <v>0</v>
      </c>
      <c r="L59" t="b">
        <f t="shared" si="41"/>
        <v>0</v>
      </c>
      <c r="M59" t="b">
        <f t="shared" si="41"/>
        <v>0</v>
      </c>
      <c r="N59" t="b">
        <f t="shared" si="41"/>
        <v>0</v>
      </c>
      <c r="O59" t="b">
        <f t="shared" si="41"/>
        <v>0</v>
      </c>
      <c r="P59" t="b">
        <f t="shared" si="41"/>
        <v>0</v>
      </c>
      <c r="Q59" t="b">
        <f t="shared" si="41"/>
        <v>1</v>
      </c>
      <c r="R59" t="b">
        <f t="shared" si="41"/>
        <v>0</v>
      </c>
      <c r="S59" t="b">
        <f t="shared" si="41"/>
        <v>0</v>
      </c>
      <c r="T59" t="b">
        <f t="shared" si="41"/>
        <v>0</v>
      </c>
      <c r="U59" t="b">
        <f t="shared" si="41"/>
        <v>0</v>
      </c>
      <c r="V59" t="b">
        <f t="shared" si="41"/>
        <v>1</v>
      </c>
      <c r="W59" t="b">
        <f t="shared" si="41"/>
        <v>0</v>
      </c>
      <c r="X59" t="b">
        <f t="shared" si="41"/>
        <v>1</v>
      </c>
      <c r="Y59" t="b">
        <f t="shared" si="41"/>
        <v>0</v>
      </c>
      <c r="Z59" t="b">
        <f t="shared" si="41"/>
        <v>0</v>
      </c>
      <c r="AA59" t="b">
        <f t="shared" si="41"/>
        <v>0</v>
      </c>
      <c r="AB59" t="b">
        <f t="shared" si="41"/>
        <v>0</v>
      </c>
      <c r="AC59" t="b">
        <f t="shared" si="41"/>
        <v>0</v>
      </c>
      <c r="AD59" t="b">
        <f t="shared" si="41"/>
        <v>0</v>
      </c>
      <c r="AE59" t="b">
        <f t="shared" si="41"/>
        <v>0</v>
      </c>
      <c r="AF59" t="b">
        <f t="shared" si="41"/>
        <v>0</v>
      </c>
      <c r="AG59" t="b">
        <f t="shared" si="41"/>
        <v>1</v>
      </c>
    </row>
    <row r="60" spans="1:33" x14ac:dyDescent="0.35">
      <c r="A60">
        <f>'Month 2'!G12</f>
        <v>0</v>
      </c>
      <c r="B60">
        <f t="shared" si="40"/>
        <v>0</v>
      </c>
      <c r="C60" t="b">
        <f>ISNUMBER(SEARCH(C56, $A$60))</f>
        <v>0</v>
      </c>
      <c r="D60" t="b">
        <f t="shared" ref="D60:AG60" si="42">ISNUMBER(SEARCH(D56, $A$60))</f>
        <v>0</v>
      </c>
      <c r="E60" t="b">
        <f t="shared" si="42"/>
        <v>0</v>
      </c>
      <c r="F60" t="b">
        <f t="shared" si="42"/>
        <v>0</v>
      </c>
      <c r="G60" t="b">
        <f t="shared" si="42"/>
        <v>0</v>
      </c>
      <c r="H60" t="b">
        <f t="shared" si="42"/>
        <v>0</v>
      </c>
      <c r="I60" t="b">
        <f t="shared" si="42"/>
        <v>0</v>
      </c>
      <c r="J60" t="b">
        <f t="shared" si="42"/>
        <v>0</v>
      </c>
      <c r="K60" t="b">
        <f t="shared" si="42"/>
        <v>0</v>
      </c>
      <c r="L60" t="b">
        <f t="shared" si="42"/>
        <v>0</v>
      </c>
      <c r="M60" t="b">
        <f t="shared" si="42"/>
        <v>0</v>
      </c>
      <c r="N60" t="b">
        <f t="shared" si="42"/>
        <v>0</v>
      </c>
      <c r="O60" t="b">
        <f t="shared" si="42"/>
        <v>0</v>
      </c>
      <c r="P60" t="b">
        <f t="shared" si="42"/>
        <v>0</v>
      </c>
      <c r="Q60" t="b">
        <f t="shared" si="42"/>
        <v>0</v>
      </c>
      <c r="R60" t="b">
        <f t="shared" si="42"/>
        <v>0</v>
      </c>
      <c r="S60" t="b">
        <f t="shared" si="42"/>
        <v>0</v>
      </c>
      <c r="T60" t="b">
        <f t="shared" si="42"/>
        <v>0</v>
      </c>
      <c r="U60" t="b">
        <f t="shared" si="42"/>
        <v>0</v>
      </c>
      <c r="V60" t="b">
        <f t="shared" si="42"/>
        <v>0</v>
      </c>
      <c r="W60" t="b">
        <f t="shared" si="42"/>
        <v>0</v>
      </c>
      <c r="X60" t="b">
        <f t="shared" si="42"/>
        <v>0</v>
      </c>
      <c r="Y60" t="b">
        <f t="shared" si="42"/>
        <v>0</v>
      </c>
      <c r="Z60" t="b">
        <f t="shared" si="42"/>
        <v>0</v>
      </c>
      <c r="AA60" t="b">
        <f t="shared" si="42"/>
        <v>0</v>
      </c>
      <c r="AB60" t="b">
        <f t="shared" si="42"/>
        <v>0</v>
      </c>
      <c r="AC60" t="b">
        <f t="shared" si="42"/>
        <v>0</v>
      </c>
      <c r="AD60" t="b">
        <f t="shared" si="42"/>
        <v>0</v>
      </c>
      <c r="AE60" t="b">
        <f t="shared" si="42"/>
        <v>0</v>
      </c>
      <c r="AF60" t="b">
        <f t="shared" si="42"/>
        <v>0</v>
      </c>
      <c r="AG60" t="b">
        <f t="shared" si="42"/>
        <v>0</v>
      </c>
    </row>
    <row r="61" spans="1:33" x14ac:dyDescent="0.35">
      <c r="A61">
        <f>'Month 2'!G13</f>
        <v>0</v>
      </c>
      <c r="B61">
        <f t="shared" si="40"/>
        <v>0</v>
      </c>
      <c r="C61" t="b">
        <f>ISNUMBER(SEARCH(C56, $A$61))</f>
        <v>0</v>
      </c>
      <c r="D61" t="b">
        <f t="shared" ref="D61:AG61" si="43">ISNUMBER(SEARCH(D56, $A$61))</f>
        <v>0</v>
      </c>
      <c r="E61" t="b">
        <f t="shared" si="43"/>
        <v>0</v>
      </c>
      <c r="F61" t="b">
        <f t="shared" si="43"/>
        <v>0</v>
      </c>
      <c r="G61" t="b">
        <f t="shared" si="43"/>
        <v>0</v>
      </c>
      <c r="H61" t="b">
        <f t="shared" si="43"/>
        <v>0</v>
      </c>
      <c r="I61" t="b">
        <f t="shared" si="43"/>
        <v>0</v>
      </c>
      <c r="J61" t="b">
        <f t="shared" si="43"/>
        <v>0</v>
      </c>
      <c r="K61" t="b">
        <f t="shared" si="43"/>
        <v>0</v>
      </c>
      <c r="L61" t="b">
        <f t="shared" si="43"/>
        <v>0</v>
      </c>
      <c r="M61" t="b">
        <f t="shared" si="43"/>
        <v>0</v>
      </c>
      <c r="N61" t="b">
        <f t="shared" si="43"/>
        <v>0</v>
      </c>
      <c r="O61" t="b">
        <f t="shared" si="43"/>
        <v>0</v>
      </c>
      <c r="P61" t="b">
        <f t="shared" si="43"/>
        <v>0</v>
      </c>
      <c r="Q61" t="b">
        <f t="shared" si="43"/>
        <v>0</v>
      </c>
      <c r="R61" t="b">
        <f t="shared" si="43"/>
        <v>0</v>
      </c>
      <c r="S61" t="b">
        <f t="shared" si="43"/>
        <v>0</v>
      </c>
      <c r="T61" t="b">
        <f t="shared" si="43"/>
        <v>0</v>
      </c>
      <c r="U61" t="b">
        <f t="shared" si="43"/>
        <v>0</v>
      </c>
      <c r="V61" t="b">
        <f t="shared" si="43"/>
        <v>0</v>
      </c>
      <c r="W61" t="b">
        <f t="shared" si="43"/>
        <v>0</v>
      </c>
      <c r="X61" t="b">
        <f t="shared" si="43"/>
        <v>0</v>
      </c>
      <c r="Y61" t="b">
        <f t="shared" si="43"/>
        <v>0</v>
      </c>
      <c r="Z61" t="b">
        <f t="shared" si="43"/>
        <v>0</v>
      </c>
      <c r="AA61" t="b">
        <f t="shared" si="43"/>
        <v>0</v>
      </c>
      <c r="AB61" t="b">
        <f t="shared" si="43"/>
        <v>0</v>
      </c>
      <c r="AC61" t="b">
        <f t="shared" si="43"/>
        <v>0</v>
      </c>
      <c r="AD61" t="b">
        <f t="shared" si="43"/>
        <v>0</v>
      </c>
      <c r="AE61" t="b">
        <f t="shared" si="43"/>
        <v>0</v>
      </c>
      <c r="AF61" t="b">
        <f t="shared" si="43"/>
        <v>0</v>
      </c>
      <c r="AG61" t="b">
        <f t="shared" si="43"/>
        <v>0</v>
      </c>
    </row>
    <row r="62" spans="1:33" x14ac:dyDescent="0.35">
      <c r="A62">
        <f>'Month 2'!G14</f>
        <v>0</v>
      </c>
      <c r="B62">
        <f t="shared" si="40"/>
        <v>0</v>
      </c>
      <c r="C62" t="b">
        <f>ISNUMBER(SEARCH(C56, $A$62))</f>
        <v>0</v>
      </c>
      <c r="D62" t="b">
        <f t="shared" ref="D62:AG62" si="44">ISNUMBER(SEARCH(D56, $A$62))</f>
        <v>0</v>
      </c>
      <c r="E62" t="b">
        <f t="shared" si="44"/>
        <v>0</v>
      </c>
      <c r="F62" t="b">
        <f t="shared" si="44"/>
        <v>0</v>
      </c>
      <c r="G62" t="b">
        <f t="shared" si="44"/>
        <v>0</v>
      </c>
      <c r="H62" t="b">
        <f t="shared" si="44"/>
        <v>0</v>
      </c>
      <c r="I62" t="b">
        <f t="shared" si="44"/>
        <v>0</v>
      </c>
      <c r="J62" t="b">
        <f t="shared" si="44"/>
        <v>0</v>
      </c>
      <c r="K62" t="b">
        <f t="shared" si="44"/>
        <v>0</v>
      </c>
      <c r="L62" t="b">
        <f t="shared" si="44"/>
        <v>0</v>
      </c>
      <c r="M62" t="b">
        <f t="shared" si="44"/>
        <v>0</v>
      </c>
      <c r="N62" t="b">
        <f t="shared" si="44"/>
        <v>0</v>
      </c>
      <c r="O62" t="b">
        <f t="shared" si="44"/>
        <v>0</v>
      </c>
      <c r="P62" t="b">
        <f t="shared" si="44"/>
        <v>0</v>
      </c>
      <c r="Q62" t="b">
        <f t="shared" si="44"/>
        <v>0</v>
      </c>
      <c r="R62" t="b">
        <f t="shared" si="44"/>
        <v>0</v>
      </c>
      <c r="S62" t="b">
        <f t="shared" si="44"/>
        <v>0</v>
      </c>
      <c r="T62" t="b">
        <f t="shared" si="44"/>
        <v>0</v>
      </c>
      <c r="U62" t="b">
        <f t="shared" si="44"/>
        <v>0</v>
      </c>
      <c r="V62" t="b">
        <f t="shared" si="44"/>
        <v>0</v>
      </c>
      <c r="W62" t="b">
        <f t="shared" si="44"/>
        <v>0</v>
      </c>
      <c r="X62" t="b">
        <f t="shared" si="44"/>
        <v>0</v>
      </c>
      <c r="Y62" t="b">
        <f t="shared" si="44"/>
        <v>0</v>
      </c>
      <c r="Z62" t="b">
        <f t="shared" si="44"/>
        <v>0</v>
      </c>
      <c r="AA62" t="b">
        <f t="shared" si="44"/>
        <v>0</v>
      </c>
      <c r="AB62" t="b">
        <f t="shared" si="44"/>
        <v>0</v>
      </c>
      <c r="AC62" t="b">
        <f t="shared" si="44"/>
        <v>0</v>
      </c>
      <c r="AD62" t="b">
        <f t="shared" si="44"/>
        <v>0</v>
      </c>
      <c r="AE62" t="b">
        <f t="shared" si="44"/>
        <v>0</v>
      </c>
      <c r="AF62" t="b">
        <f t="shared" si="44"/>
        <v>0</v>
      </c>
      <c r="AG62" t="b">
        <f t="shared" si="44"/>
        <v>0</v>
      </c>
    </row>
    <row r="63" spans="1:33" x14ac:dyDescent="0.35">
      <c r="A63">
        <f>'Month 2'!G15</f>
        <v>0</v>
      </c>
      <c r="B63">
        <f t="shared" si="40"/>
        <v>0</v>
      </c>
      <c r="C63" t="b">
        <f>ISNUMBER(SEARCH(C56, $A$63))</f>
        <v>0</v>
      </c>
      <c r="D63" t="b">
        <f t="shared" ref="D63:AG63" si="45">ISNUMBER(SEARCH(D56, $A$63))</f>
        <v>0</v>
      </c>
      <c r="E63" t="b">
        <f t="shared" si="45"/>
        <v>0</v>
      </c>
      <c r="F63" t="b">
        <f t="shared" si="45"/>
        <v>0</v>
      </c>
      <c r="G63" t="b">
        <f t="shared" si="45"/>
        <v>0</v>
      </c>
      <c r="H63" t="b">
        <f t="shared" si="45"/>
        <v>0</v>
      </c>
      <c r="I63" t="b">
        <f t="shared" si="45"/>
        <v>0</v>
      </c>
      <c r="J63" t="b">
        <f t="shared" si="45"/>
        <v>0</v>
      </c>
      <c r="K63" t="b">
        <f t="shared" si="45"/>
        <v>0</v>
      </c>
      <c r="L63" t="b">
        <f t="shared" si="45"/>
        <v>0</v>
      </c>
      <c r="M63" t="b">
        <f t="shared" si="45"/>
        <v>0</v>
      </c>
      <c r="N63" t="b">
        <f t="shared" si="45"/>
        <v>0</v>
      </c>
      <c r="O63" t="b">
        <f t="shared" si="45"/>
        <v>0</v>
      </c>
      <c r="P63" t="b">
        <f t="shared" si="45"/>
        <v>0</v>
      </c>
      <c r="Q63" t="b">
        <f t="shared" si="45"/>
        <v>0</v>
      </c>
      <c r="R63" t="b">
        <f t="shared" si="45"/>
        <v>0</v>
      </c>
      <c r="S63" t="b">
        <f t="shared" si="45"/>
        <v>0</v>
      </c>
      <c r="T63" t="b">
        <f t="shared" si="45"/>
        <v>0</v>
      </c>
      <c r="U63" t="b">
        <f t="shared" si="45"/>
        <v>0</v>
      </c>
      <c r="V63" t="b">
        <f t="shared" si="45"/>
        <v>0</v>
      </c>
      <c r="W63" t="b">
        <f t="shared" si="45"/>
        <v>0</v>
      </c>
      <c r="X63" t="b">
        <f t="shared" si="45"/>
        <v>0</v>
      </c>
      <c r="Y63" t="b">
        <f t="shared" si="45"/>
        <v>0</v>
      </c>
      <c r="Z63" t="b">
        <f t="shared" si="45"/>
        <v>0</v>
      </c>
      <c r="AA63" t="b">
        <f t="shared" si="45"/>
        <v>0</v>
      </c>
      <c r="AB63" t="b">
        <f t="shared" si="45"/>
        <v>0</v>
      </c>
      <c r="AC63" t="b">
        <f t="shared" si="45"/>
        <v>0</v>
      </c>
      <c r="AD63" t="b">
        <f t="shared" si="45"/>
        <v>0</v>
      </c>
      <c r="AE63" t="b">
        <f t="shared" si="45"/>
        <v>0</v>
      </c>
      <c r="AF63" t="b">
        <f t="shared" si="45"/>
        <v>0</v>
      </c>
      <c r="AG63" t="b">
        <f t="shared" si="45"/>
        <v>0</v>
      </c>
    </row>
    <row r="64" spans="1:33" x14ac:dyDescent="0.35">
      <c r="A64">
        <f>'Month 2'!G16</f>
        <v>0</v>
      </c>
      <c r="B64">
        <f t="shared" si="40"/>
        <v>0</v>
      </c>
      <c r="C64" t="b">
        <f>ISNUMBER(SEARCH(C56, $A$64))</f>
        <v>0</v>
      </c>
      <c r="D64" t="b">
        <f t="shared" ref="D64:AG64" si="46">ISNUMBER(SEARCH(D56, $A$64))</f>
        <v>0</v>
      </c>
      <c r="E64" t="b">
        <f t="shared" si="46"/>
        <v>0</v>
      </c>
      <c r="F64" t="b">
        <f t="shared" si="46"/>
        <v>0</v>
      </c>
      <c r="G64" t="b">
        <f t="shared" si="46"/>
        <v>0</v>
      </c>
      <c r="H64" t="b">
        <f t="shared" si="46"/>
        <v>0</v>
      </c>
      <c r="I64" t="b">
        <f t="shared" si="46"/>
        <v>0</v>
      </c>
      <c r="J64" t="b">
        <f t="shared" si="46"/>
        <v>0</v>
      </c>
      <c r="K64" t="b">
        <f t="shared" si="46"/>
        <v>0</v>
      </c>
      <c r="L64" t="b">
        <f t="shared" si="46"/>
        <v>0</v>
      </c>
      <c r="M64" t="b">
        <f t="shared" si="46"/>
        <v>0</v>
      </c>
      <c r="N64" t="b">
        <f t="shared" si="46"/>
        <v>0</v>
      </c>
      <c r="O64" t="b">
        <f t="shared" si="46"/>
        <v>0</v>
      </c>
      <c r="P64" t="b">
        <f t="shared" si="46"/>
        <v>0</v>
      </c>
      <c r="Q64" t="b">
        <f t="shared" si="46"/>
        <v>0</v>
      </c>
      <c r="R64" t="b">
        <f t="shared" si="46"/>
        <v>0</v>
      </c>
      <c r="S64" t="b">
        <f t="shared" si="46"/>
        <v>0</v>
      </c>
      <c r="T64" t="b">
        <f t="shared" si="46"/>
        <v>0</v>
      </c>
      <c r="U64" t="b">
        <f t="shared" si="46"/>
        <v>0</v>
      </c>
      <c r="V64" t="b">
        <f t="shared" si="46"/>
        <v>0</v>
      </c>
      <c r="W64" t="b">
        <f t="shared" si="46"/>
        <v>0</v>
      </c>
      <c r="X64" t="b">
        <f t="shared" si="46"/>
        <v>0</v>
      </c>
      <c r="Y64" t="b">
        <f t="shared" si="46"/>
        <v>0</v>
      </c>
      <c r="Z64" t="b">
        <f t="shared" si="46"/>
        <v>0</v>
      </c>
      <c r="AA64" t="b">
        <f t="shared" si="46"/>
        <v>0</v>
      </c>
      <c r="AB64" t="b">
        <f t="shared" si="46"/>
        <v>0</v>
      </c>
      <c r="AC64" t="b">
        <f t="shared" si="46"/>
        <v>0</v>
      </c>
      <c r="AD64" t="b">
        <f t="shared" si="46"/>
        <v>0</v>
      </c>
      <c r="AE64" t="b">
        <f t="shared" si="46"/>
        <v>0</v>
      </c>
      <c r="AF64" t="b">
        <f t="shared" si="46"/>
        <v>0</v>
      </c>
      <c r="AG64" t="b">
        <f t="shared" si="46"/>
        <v>0</v>
      </c>
    </row>
    <row r="65" spans="1:33" x14ac:dyDescent="0.35">
      <c r="A65">
        <f>'Month 2'!G17</f>
        <v>0</v>
      </c>
      <c r="B65">
        <f t="shared" si="40"/>
        <v>0</v>
      </c>
      <c r="C65" t="b">
        <f>ISNUMBER(SEARCH(C56, $A$65))</f>
        <v>0</v>
      </c>
      <c r="D65" t="b">
        <f t="shared" ref="D65:AG65" si="47">ISNUMBER(SEARCH(D56, $A$65))</f>
        <v>0</v>
      </c>
      <c r="E65" t="b">
        <f t="shared" si="47"/>
        <v>0</v>
      </c>
      <c r="F65" t="b">
        <f t="shared" si="47"/>
        <v>0</v>
      </c>
      <c r="G65" t="b">
        <f t="shared" si="47"/>
        <v>0</v>
      </c>
      <c r="H65" t="b">
        <f t="shared" si="47"/>
        <v>0</v>
      </c>
      <c r="I65" t="b">
        <f t="shared" si="47"/>
        <v>0</v>
      </c>
      <c r="J65" t="b">
        <f t="shared" si="47"/>
        <v>0</v>
      </c>
      <c r="K65" t="b">
        <f t="shared" si="47"/>
        <v>0</v>
      </c>
      <c r="L65" t="b">
        <f t="shared" si="47"/>
        <v>0</v>
      </c>
      <c r="M65" t="b">
        <f t="shared" si="47"/>
        <v>0</v>
      </c>
      <c r="N65" t="b">
        <f t="shared" si="47"/>
        <v>0</v>
      </c>
      <c r="O65" t="b">
        <f t="shared" si="47"/>
        <v>0</v>
      </c>
      <c r="P65" t="b">
        <f t="shared" si="47"/>
        <v>0</v>
      </c>
      <c r="Q65" t="b">
        <f t="shared" si="47"/>
        <v>0</v>
      </c>
      <c r="R65" t="b">
        <f t="shared" si="47"/>
        <v>0</v>
      </c>
      <c r="S65" t="b">
        <f t="shared" si="47"/>
        <v>0</v>
      </c>
      <c r="T65" t="b">
        <f t="shared" si="47"/>
        <v>0</v>
      </c>
      <c r="U65" t="b">
        <f t="shared" si="47"/>
        <v>0</v>
      </c>
      <c r="V65" t="b">
        <f t="shared" si="47"/>
        <v>0</v>
      </c>
      <c r="W65" t="b">
        <f t="shared" si="47"/>
        <v>0</v>
      </c>
      <c r="X65" t="b">
        <f t="shared" si="47"/>
        <v>0</v>
      </c>
      <c r="Y65" t="b">
        <f t="shared" si="47"/>
        <v>0</v>
      </c>
      <c r="Z65" t="b">
        <f t="shared" si="47"/>
        <v>0</v>
      </c>
      <c r="AA65" t="b">
        <f t="shared" si="47"/>
        <v>0</v>
      </c>
      <c r="AB65" t="b">
        <f t="shared" si="47"/>
        <v>0</v>
      </c>
      <c r="AC65" t="b">
        <f t="shared" si="47"/>
        <v>0</v>
      </c>
      <c r="AD65" t="b">
        <f t="shared" si="47"/>
        <v>0</v>
      </c>
      <c r="AE65" t="b">
        <f t="shared" si="47"/>
        <v>0</v>
      </c>
      <c r="AF65" t="b">
        <f t="shared" si="47"/>
        <v>0</v>
      </c>
      <c r="AG65" t="b">
        <f t="shared" si="47"/>
        <v>0</v>
      </c>
    </row>
    <row r="66" spans="1:33" x14ac:dyDescent="0.35">
      <c r="A66">
        <f>'Month 2'!G18</f>
        <v>0</v>
      </c>
      <c r="B66">
        <f t="shared" si="40"/>
        <v>0</v>
      </c>
      <c r="C66" t="b">
        <f>ISNUMBER(SEARCH(C56, $A$66))</f>
        <v>0</v>
      </c>
      <c r="D66" t="b">
        <f t="shared" ref="D66:AG66" si="48">ISNUMBER(SEARCH(D56, $A$66))</f>
        <v>0</v>
      </c>
      <c r="E66" t="b">
        <f t="shared" si="48"/>
        <v>0</v>
      </c>
      <c r="F66" t="b">
        <f t="shared" si="48"/>
        <v>0</v>
      </c>
      <c r="G66" t="b">
        <f t="shared" si="48"/>
        <v>0</v>
      </c>
      <c r="H66" t="b">
        <f t="shared" si="48"/>
        <v>0</v>
      </c>
      <c r="I66" t="b">
        <f t="shared" si="48"/>
        <v>0</v>
      </c>
      <c r="J66" t="b">
        <f t="shared" si="48"/>
        <v>0</v>
      </c>
      <c r="K66" t="b">
        <f t="shared" si="48"/>
        <v>0</v>
      </c>
      <c r="L66" t="b">
        <f t="shared" si="48"/>
        <v>0</v>
      </c>
      <c r="M66" t="b">
        <f t="shared" si="48"/>
        <v>0</v>
      </c>
      <c r="N66" t="b">
        <f t="shared" si="48"/>
        <v>0</v>
      </c>
      <c r="O66" t="b">
        <f t="shared" si="48"/>
        <v>0</v>
      </c>
      <c r="P66" t="b">
        <f t="shared" si="48"/>
        <v>0</v>
      </c>
      <c r="Q66" t="b">
        <f t="shared" si="48"/>
        <v>0</v>
      </c>
      <c r="R66" t="b">
        <f t="shared" si="48"/>
        <v>0</v>
      </c>
      <c r="S66" t="b">
        <f t="shared" si="48"/>
        <v>0</v>
      </c>
      <c r="T66" t="b">
        <f t="shared" si="48"/>
        <v>0</v>
      </c>
      <c r="U66" t="b">
        <f t="shared" si="48"/>
        <v>0</v>
      </c>
      <c r="V66" t="b">
        <f t="shared" si="48"/>
        <v>0</v>
      </c>
      <c r="W66" t="b">
        <f t="shared" si="48"/>
        <v>0</v>
      </c>
      <c r="X66" t="b">
        <f t="shared" si="48"/>
        <v>0</v>
      </c>
      <c r="Y66" t="b">
        <f t="shared" si="48"/>
        <v>0</v>
      </c>
      <c r="Z66" t="b">
        <f t="shared" si="48"/>
        <v>0</v>
      </c>
      <c r="AA66" t="b">
        <f t="shared" si="48"/>
        <v>0</v>
      </c>
      <c r="AB66" t="b">
        <f t="shared" si="48"/>
        <v>0</v>
      </c>
      <c r="AC66" t="b">
        <f t="shared" si="48"/>
        <v>0</v>
      </c>
      <c r="AD66" t="b">
        <f t="shared" si="48"/>
        <v>0</v>
      </c>
      <c r="AE66" t="b">
        <f t="shared" si="48"/>
        <v>0</v>
      </c>
      <c r="AF66" t="b">
        <f t="shared" si="48"/>
        <v>0</v>
      </c>
      <c r="AG66" t="b">
        <f t="shared" si="48"/>
        <v>0</v>
      </c>
    </row>
    <row r="67" spans="1:33" x14ac:dyDescent="0.35">
      <c r="A67">
        <f>'Month 2'!G19</f>
        <v>0</v>
      </c>
      <c r="B67">
        <f t="shared" si="40"/>
        <v>0</v>
      </c>
      <c r="C67" t="b">
        <f>ISNUMBER(SEARCH(C56, $A$67))</f>
        <v>0</v>
      </c>
      <c r="D67" t="b">
        <f t="shared" ref="D67:AG67" si="49">ISNUMBER(SEARCH(D56, $A$67))</f>
        <v>0</v>
      </c>
      <c r="E67" t="b">
        <f t="shared" si="49"/>
        <v>0</v>
      </c>
      <c r="F67" t="b">
        <f t="shared" si="49"/>
        <v>0</v>
      </c>
      <c r="G67" t="b">
        <f t="shared" si="49"/>
        <v>0</v>
      </c>
      <c r="H67" t="b">
        <f t="shared" si="49"/>
        <v>0</v>
      </c>
      <c r="I67" t="b">
        <f t="shared" si="49"/>
        <v>0</v>
      </c>
      <c r="J67" t="b">
        <f t="shared" si="49"/>
        <v>0</v>
      </c>
      <c r="K67" t="b">
        <f t="shared" si="49"/>
        <v>0</v>
      </c>
      <c r="L67" t="b">
        <f t="shared" si="49"/>
        <v>0</v>
      </c>
      <c r="M67" t="b">
        <f t="shared" si="49"/>
        <v>0</v>
      </c>
      <c r="N67" t="b">
        <f t="shared" si="49"/>
        <v>0</v>
      </c>
      <c r="O67" t="b">
        <f t="shared" si="49"/>
        <v>0</v>
      </c>
      <c r="P67" t="b">
        <f t="shared" si="49"/>
        <v>0</v>
      </c>
      <c r="Q67" t="b">
        <f t="shared" si="49"/>
        <v>0</v>
      </c>
      <c r="R67" t="b">
        <f t="shared" si="49"/>
        <v>0</v>
      </c>
      <c r="S67" t="b">
        <f t="shared" si="49"/>
        <v>0</v>
      </c>
      <c r="T67" t="b">
        <f t="shared" si="49"/>
        <v>0</v>
      </c>
      <c r="U67" t="b">
        <f t="shared" si="49"/>
        <v>0</v>
      </c>
      <c r="V67" t="b">
        <f t="shared" si="49"/>
        <v>0</v>
      </c>
      <c r="W67" t="b">
        <f t="shared" si="49"/>
        <v>0</v>
      </c>
      <c r="X67" t="b">
        <f t="shared" si="49"/>
        <v>0</v>
      </c>
      <c r="Y67" t="b">
        <f t="shared" si="49"/>
        <v>0</v>
      </c>
      <c r="Z67" t="b">
        <f t="shared" si="49"/>
        <v>0</v>
      </c>
      <c r="AA67" t="b">
        <f t="shared" si="49"/>
        <v>0</v>
      </c>
      <c r="AB67" t="b">
        <f t="shared" si="49"/>
        <v>0</v>
      </c>
      <c r="AC67" t="b">
        <f t="shared" si="49"/>
        <v>0</v>
      </c>
      <c r="AD67" t="b">
        <f t="shared" si="49"/>
        <v>0</v>
      </c>
      <c r="AE67" t="b">
        <f t="shared" si="49"/>
        <v>0</v>
      </c>
      <c r="AF67" t="b">
        <f t="shared" si="49"/>
        <v>0</v>
      </c>
      <c r="AG67" t="b">
        <f t="shared" si="49"/>
        <v>0</v>
      </c>
    </row>
    <row r="68" spans="1:33" x14ac:dyDescent="0.35">
      <c r="A68">
        <f>'Month 2'!G20</f>
        <v>0</v>
      </c>
      <c r="B68">
        <f t="shared" si="40"/>
        <v>0</v>
      </c>
      <c r="C68" t="b">
        <f>ISNUMBER(SEARCH(C56, $A$68))</f>
        <v>0</v>
      </c>
      <c r="D68" t="b">
        <f t="shared" ref="D68:AG68" si="50">ISNUMBER(SEARCH(D56, $A$68))</f>
        <v>0</v>
      </c>
      <c r="E68" t="b">
        <f t="shared" si="50"/>
        <v>0</v>
      </c>
      <c r="F68" t="b">
        <f t="shared" si="50"/>
        <v>0</v>
      </c>
      <c r="G68" t="b">
        <f t="shared" si="50"/>
        <v>0</v>
      </c>
      <c r="H68" t="b">
        <f t="shared" si="50"/>
        <v>0</v>
      </c>
      <c r="I68" t="b">
        <f t="shared" si="50"/>
        <v>0</v>
      </c>
      <c r="J68" t="b">
        <f t="shared" si="50"/>
        <v>0</v>
      </c>
      <c r="K68" t="b">
        <f t="shared" si="50"/>
        <v>0</v>
      </c>
      <c r="L68" t="b">
        <f t="shared" si="50"/>
        <v>0</v>
      </c>
      <c r="M68" t="b">
        <f t="shared" si="50"/>
        <v>0</v>
      </c>
      <c r="N68" t="b">
        <f t="shared" si="50"/>
        <v>0</v>
      </c>
      <c r="O68" t="b">
        <f t="shared" si="50"/>
        <v>0</v>
      </c>
      <c r="P68" t="b">
        <f t="shared" si="50"/>
        <v>0</v>
      </c>
      <c r="Q68" t="b">
        <f t="shared" si="50"/>
        <v>0</v>
      </c>
      <c r="R68" t="b">
        <f t="shared" si="50"/>
        <v>0</v>
      </c>
      <c r="S68" t="b">
        <f t="shared" si="50"/>
        <v>0</v>
      </c>
      <c r="T68" t="b">
        <f t="shared" si="50"/>
        <v>0</v>
      </c>
      <c r="U68" t="b">
        <f t="shared" si="50"/>
        <v>0</v>
      </c>
      <c r="V68" t="b">
        <f t="shared" si="50"/>
        <v>0</v>
      </c>
      <c r="W68" t="b">
        <f t="shared" si="50"/>
        <v>0</v>
      </c>
      <c r="X68" t="b">
        <f t="shared" si="50"/>
        <v>0</v>
      </c>
      <c r="Y68" t="b">
        <f t="shared" si="50"/>
        <v>0</v>
      </c>
      <c r="Z68" t="b">
        <f t="shared" si="50"/>
        <v>0</v>
      </c>
      <c r="AA68" t="b">
        <f t="shared" si="50"/>
        <v>0</v>
      </c>
      <c r="AB68" t="b">
        <f t="shared" si="50"/>
        <v>0</v>
      </c>
      <c r="AC68" t="b">
        <f t="shared" si="50"/>
        <v>0</v>
      </c>
      <c r="AD68" t="b">
        <f t="shared" si="50"/>
        <v>0</v>
      </c>
      <c r="AE68" t="b">
        <f t="shared" si="50"/>
        <v>0</v>
      </c>
      <c r="AF68" t="b">
        <f t="shared" si="50"/>
        <v>0</v>
      </c>
      <c r="AG68" t="b">
        <f t="shared" si="50"/>
        <v>0</v>
      </c>
    </row>
    <row r="72" spans="1:33" x14ac:dyDescent="0.35">
      <c r="A72" t="s">
        <v>32</v>
      </c>
    </row>
    <row r="73" spans="1:33" x14ac:dyDescent="0.35">
      <c r="A73" t="str">
        <f>A58</f>
        <v>01, 07, 10, 24, 25</v>
      </c>
      <c r="C73" t="str">
        <f>TEXT(C58, "XXXX")</f>
        <v>TRUE</v>
      </c>
      <c r="D73" t="str">
        <f t="shared" ref="D73:AG81" si="51">TEXT(D58, "XXXX")</f>
        <v>FALSE</v>
      </c>
      <c r="E73" t="str">
        <f t="shared" si="51"/>
        <v>FALSE</v>
      </c>
      <c r="F73" t="str">
        <f t="shared" si="51"/>
        <v>FALSE</v>
      </c>
      <c r="G73" t="str">
        <f t="shared" si="51"/>
        <v>FALSE</v>
      </c>
      <c r="H73" t="str">
        <f t="shared" si="51"/>
        <v>FALSE</v>
      </c>
      <c r="I73" t="str">
        <f t="shared" si="51"/>
        <v>TRUE</v>
      </c>
      <c r="J73" t="str">
        <f t="shared" si="51"/>
        <v>FALSE</v>
      </c>
      <c r="K73" t="str">
        <f t="shared" si="51"/>
        <v>FALSE</v>
      </c>
      <c r="L73" t="str">
        <f t="shared" si="51"/>
        <v>TRUE</v>
      </c>
      <c r="M73" t="str">
        <f t="shared" si="51"/>
        <v>FALSE</v>
      </c>
      <c r="N73" t="str">
        <f t="shared" si="51"/>
        <v>FALSE</v>
      </c>
      <c r="O73" t="str">
        <f t="shared" si="51"/>
        <v>FALSE</v>
      </c>
      <c r="P73" t="str">
        <f t="shared" si="51"/>
        <v>FALSE</v>
      </c>
      <c r="Q73" t="str">
        <f t="shared" si="51"/>
        <v>FALSE</v>
      </c>
      <c r="R73" t="str">
        <f t="shared" si="51"/>
        <v>FALSE</v>
      </c>
      <c r="S73" t="str">
        <f t="shared" si="51"/>
        <v>FALSE</v>
      </c>
      <c r="T73" t="str">
        <f t="shared" si="51"/>
        <v>FALSE</v>
      </c>
      <c r="U73" t="str">
        <f t="shared" si="51"/>
        <v>FALSE</v>
      </c>
      <c r="V73" t="str">
        <f t="shared" si="51"/>
        <v>FALSE</v>
      </c>
      <c r="W73" t="str">
        <f t="shared" si="51"/>
        <v>FALSE</v>
      </c>
      <c r="X73" t="str">
        <f t="shared" si="51"/>
        <v>FALSE</v>
      </c>
      <c r="Y73" t="str">
        <f t="shared" si="51"/>
        <v>FALSE</v>
      </c>
      <c r="Z73" t="str">
        <f t="shared" si="51"/>
        <v>TRUE</v>
      </c>
      <c r="AA73" t="str">
        <f t="shared" si="51"/>
        <v>TRUE</v>
      </c>
      <c r="AB73" t="str">
        <f t="shared" si="51"/>
        <v>FALSE</v>
      </c>
      <c r="AC73" t="str">
        <f t="shared" si="51"/>
        <v>FALSE</v>
      </c>
      <c r="AD73" t="str">
        <f t="shared" si="51"/>
        <v>FALSE</v>
      </c>
      <c r="AE73" t="str">
        <f t="shared" si="51"/>
        <v>FALSE</v>
      </c>
      <c r="AF73" t="str">
        <f t="shared" si="51"/>
        <v>FALSE</v>
      </c>
      <c r="AG73" t="str">
        <f t="shared" si="51"/>
        <v>FALSE</v>
      </c>
    </row>
    <row r="74" spans="1:33" x14ac:dyDescent="0.35">
      <c r="A74" t="str">
        <f t="shared" ref="A74:A83" si="52">A59</f>
        <v>03,15,20,22,31</v>
      </c>
      <c r="C74" t="str">
        <f t="shared" ref="C74:R74" si="53">TEXT(C59, "XXXX")</f>
        <v>FALSE</v>
      </c>
      <c r="D74" t="str">
        <f t="shared" si="53"/>
        <v>FALSE</v>
      </c>
      <c r="E74" t="str">
        <f t="shared" si="53"/>
        <v>TRUE</v>
      </c>
      <c r="F74" t="str">
        <f t="shared" si="53"/>
        <v>FALSE</v>
      </c>
      <c r="G74" t="str">
        <f t="shared" si="53"/>
        <v>FALSE</v>
      </c>
      <c r="H74" t="str">
        <f t="shared" si="53"/>
        <v>FALSE</v>
      </c>
      <c r="I74" t="str">
        <f t="shared" si="53"/>
        <v>FALSE</v>
      </c>
      <c r="J74" t="str">
        <f t="shared" si="53"/>
        <v>FALSE</v>
      </c>
      <c r="K74" t="str">
        <f t="shared" si="53"/>
        <v>FALSE</v>
      </c>
      <c r="L74" t="str">
        <f t="shared" si="53"/>
        <v>FALSE</v>
      </c>
      <c r="M74" t="str">
        <f t="shared" si="53"/>
        <v>FALSE</v>
      </c>
      <c r="N74" t="str">
        <f t="shared" si="53"/>
        <v>FALSE</v>
      </c>
      <c r="O74" t="str">
        <f t="shared" si="53"/>
        <v>FALSE</v>
      </c>
      <c r="P74" t="str">
        <f t="shared" si="53"/>
        <v>FALSE</v>
      </c>
      <c r="Q74" t="str">
        <f t="shared" si="53"/>
        <v>TRUE</v>
      </c>
      <c r="R74" t="str">
        <f t="shared" si="53"/>
        <v>FALSE</v>
      </c>
      <c r="S74" t="str">
        <f t="shared" si="51"/>
        <v>FALSE</v>
      </c>
      <c r="T74" t="str">
        <f t="shared" si="51"/>
        <v>FALSE</v>
      </c>
      <c r="U74" t="str">
        <f t="shared" si="51"/>
        <v>FALSE</v>
      </c>
      <c r="V74" t="str">
        <f t="shared" si="51"/>
        <v>TRUE</v>
      </c>
      <c r="W74" t="str">
        <f t="shared" si="51"/>
        <v>FALSE</v>
      </c>
      <c r="X74" t="str">
        <f t="shared" si="51"/>
        <v>TRUE</v>
      </c>
      <c r="Y74" t="str">
        <f t="shared" si="51"/>
        <v>FALSE</v>
      </c>
      <c r="Z74" t="str">
        <f t="shared" si="51"/>
        <v>FALSE</v>
      </c>
      <c r="AA74" t="str">
        <f t="shared" si="51"/>
        <v>FALSE</v>
      </c>
      <c r="AB74" t="str">
        <f t="shared" si="51"/>
        <v>FALSE</v>
      </c>
      <c r="AC74" t="str">
        <f t="shared" si="51"/>
        <v>FALSE</v>
      </c>
      <c r="AD74" t="str">
        <f t="shared" si="51"/>
        <v>FALSE</v>
      </c>
      <c r="AE74" t="str">
        <f t="shared" si="51"/>
        <v>FALSE</v>
      </c>
      <c r="AF74" t="str">
        <f t="shared" si="51"/>
        <v>FALSE</v>
      </c>
      <c r="AG74" t="str">
        <f t="shared" si="51"/>
        <v>TRUE</v>
      </c>
    </row>
    <row r="75" spans="1:33" x14ac:dyDescent="0.35">
      <c r="A75">
        <f t="shared" si="52"/>
        <v>0</v>
      </c>
      <c r="C75" t="str">
        <f t="shared" ref="C75:C81" si="54">TEXT(C60, "XXXX")</f>
        <v>FALSE</v>
      </c>
      <c r="D75" t="str">
        <f t="shared" si="51"/>
        <v>FALSE</v>
      </c>
      <c r="E75" t="str">
        <f t="shared" si="51"/>
        <v>FALSE</v>
      </c>
      <c r="F75" t="str">
        <f t="shared" si="51"/>
        <v>FALSE</v>
      </c>
      <c r="G75" t="str">
        <f t="shared" si="51"/>
        <v>FALSE</v>
      </c>
      <c r="H75" t="str">
        <f t="shared" si="51"/>
        <v>FALSE</v>
      </c>
      <c r="I75" t="str">
        <f t="shared" si="51"/>
        <v>FALSE</v>
      </c>
      <c r="J75" t="str">
        <f t="shared" si="51"/>
        <v>FALSE</v>
      </c>
      <c r="K75" t="str">
        <f t="shared" si="51"/>
        <v>FALSE</v>
      </c>
      <c r="L75" t="str">
        <f t="shared" si="51"/>
        <v>FALSE</v>
      </c>
      <c r="M75" t="str">
        <f t="shared" si="51"/>
        <v>FALSE</v>
      </c>
      <c r="N75" t="str">
        <f t="shared" si="51"/>
        <v>FALSE</v>
      </c>
      <c r="O75" t="str">
        <f t="shared" si="51"/>
        <v>FALSE</v>
      </c>
      <c r="P75" t="str">
        <f t="shared" si="51"/>
        <v>FALSE</v>
      </c>
      <c r="Q75" t="str">
        <f t="shared" si="51"/>
        <v>FALSE</v>
      </c>
      <c r="R75" t="str">
        <f t="shared" si="51"/>
        <v>FALSE</v>
      </c>
      <c r="S75" t="str">
        <f t="shared" si="51"/>
        <v>FALSE</v>
      </c>
      <c r="T75" t="str">
        <f t="shared" si="51"/>
        <v>FALSE</v>
      </c>
      <c r="U75" t="str">
        <f t="shared" si="51"/>
        <v>FALSE</v>
      </c>
      <c r="V75" t="str">
        <f t="shared" si="51"/>
        <v>FALSE</v>
      </c>
      <c r="W75" t="str">
        <f t="shared" si="51"/>
        <v>FALSE</v>
      </c>
      <c r="X75" t="str">
        <f t="shared" si="51"/>
        <v>FALSE</v>
      </c>
      <c r="Y75" t="str">
        <f t="shared" si="51"/>
        <v>FALSE</v>
      </c>
      <c r="Z75" t="str">
        <f t="shared" si="51"/>
        <v>FALSE</v>
      </c>
      <c r="AA75" t="str">
        <f t="shared" si="51"/>
        <v>FALSE</v>
      </c>
      <c r="AB75" t="str">
        <f t="shared" si="51"/>
        <v>FALSE</v>
      </c>
      <c r="AC75" t="str">
        <f t="shared" si="51"/>
        <v>FALSE</v>
      </c>
      <c r="AD75" t="str">
        <f t="shared" si="51"/>
        <v>FALSE</v>
      </c>
      <c r="AE75" t="str">
        <f t="shared" si="51"/>
        <v>FALSE</v>
      </c>
      <c r="AF75" t="str">
        <f t="shared" si="51"/>
        <v>FALSE</v>
      </c>
      <c r="AG75" t="str">
        <f t="shared" si="51"/>
        <v>FALSE</v>
      </c>
    </row>
    <row r="76" spans="1:33" x14ac:dyDescent="0.35">
      <c r="A76">
        <f t="shared" si="52"/>
        <v>0</v>
      </c>
      <c r="C76" t="str">
        <f t="shared" si="54"/>
        <v>FALSE</v>
      </c>
      <c r="D76" t="str">
        <f t="shared" si="51"/>
        <v>FALSE</v>
      </c>
      <c r="E76" t="str">
        <f t="shared" si="51"/>
        <v>FALSE</v>
      </c>
      <c r="F76" t="str">
        <f t="shared" si="51"/>
        <v>FALSE</v>
      </c>
      <c r="G76" t="str">
        <f t="shared" si="51"/>
        <v>FALSE</v>
      </c>
      <c r="H76" t="str">
        <f t="shared" si="51"/>
        <v>FALSE</v>
      </c>
      <c r="I76" t="str">
        <f t="shared" si="51"/>
        <v>FALSE</v>
      </c>
      <c r="J76" t="str">
        <f t="shared" si="51"/>
        <v>FALSE</v>
      </c>
      <c r="K76" t="str">
        <f t="shared" si="51"/>
        <v>FALSE</v>
      </c>
      <c r="L76" t="str">
        <f t="shared" si="51"/>
        <v>FALSE</v>
      </c>
      <c r="M76" t="str">
        <f t="shared" si="51"/>
        <v>FALSE</v>
      </c>
      <c r="N76" t="str">
        <f t="shared" si="51"/>
        <v>FALSE</v>
      </c>
      <c r="O76" t="str">
        <f t="shared" si="51"/>
        <v>FALSE</v>
      </c>
      <c r="P76" t="str">
        <f t="shared" si="51"/>
        <v>FALSE</v>
      </c>
      <c r="Q76" t="str">
        <f t="shared" si="51"/>
        <v>FALSE</v>
      </c>
      <c r="R76" t="str">
        <f t="shared" si="51"/>
        <v>FALSE</v>
      </c>
      <c r="S76" t="str">
        <f t="shared" si="51"/>
        <v>FALSE</v>
      </c>
      <c r="T76" t="str">
        <f t="shared" si="51"/>
        <v>FALSE</v>
      </c>
      <c r="U76" t="str">
        <f t="shared" si="51"/>
        <v>FALSE</v>
      </c>
      <c r="V76" t="str">
        <f t="shared" si="51"/>
        <v>FALSE</v>
      </c>
      <c r="W76" t="str">
        <f t="shared" si="51"/>
        <v>FALSE</v>
      </c>
      <c r="X76" t="str">
        <f t="shared" si="51"/>
        <v>FALSE</v>
      </c>
      <c r="Y76" t="str">
        <f t="shared" si="51"/>
        <v>FALSE</v>
      </c>
      <c r="Z76" t="str">
        <f t="shared" si="51"/>
        <v>FALSE</v>
      </c>
      <c r="AA76" t="str">
        <f t="shared" si="51"/>
        <v>FALSE</v>
      </c>
      <c r="AB76" t="str">
        <f t="shared" si="51"/>
        <v>FALSE</v>
      </c>
      <c r="AC76" t="str">
        <f t="shared" si="51"/>
        <v>FALSE</v>
      </c>
      <c r="AD76" t="str">
        <f t="shared" si="51"/>
        <v>FALSE</v>
      </c>
      <c r="AE76" t="str">
        <f t="shared" si="51"/>
        <v>FALSE</v>
      </c>
      <c r="AF76" t="str">
        <f t="shared" si="51"/>
        <v>FALSE</v>
      </c>
      <c r="AG76" t="str">
        <f t="shared" si="51"/>
        <v>FALSE</v>
      </c>
    </row>
    <row r="77" spans="1:33" x14ac:dyDescent="0.35">
      <c r="A77">
        <f t="shared" si="52"/>
        <v>0</v>
      </c>
      <c r="C77" t="str">
        <f t="shared" si="54"/>
        <v>FALSE</v>
      </c>
      <c r="D77" t="str">
        <f t="shared" si="51"/>
        <v>FALSE</v>
      </c>
      <c r="E77" t="str">
        <f t="shared" si="51"/>
        <v>FALSE</v>
      </c>
      <c r="F77" t="str">
        <f t="shared" si="51"/>
        <v>FALSE</v>
      </c>
      <c r="G77" t="str">
        <f t="shared" si="51"/>
        <v>FALSE</v>
      </c>
      <c r="H77" t="str">
        <f t="shared" si="51"/>
        <v>FALSE</v>
      </c>
      <c r="I77" t="str">
        <f t="shared" si="51"/>
        <v>FALSE</v>
      </c>
      <c r="J77" t="str">
        <f t="shared" si="51"/>
        <v>FALSE</v>
      </c>
      <c r="K77" t="str">
        <f t="shared" si="51"/>
        <v>FALSE</v>
      </c>
      <c r="L77" t="str">
        <f t="shared" si="51"/>
        <v>FALSE</v>
      </c>
      <c r="M77" t="str">
        <f t="shared" si="51"/>
        <v>FALSE</v>
      </c>
      <c r="N77" t="str">
        <f t="shared" si="51"/>
        <v>FALSE</v>
      </c>
      <c r="O77" t="str">
        <f t="shared" si="51"/>
        <v>FALSE</v>
      </c>
      <c r="P77" t="str">
        <f t="shared" si="51"/>
        <v>FALSE</v>
      </c>
      <c r="Q77" t="str">
        <f t="shared" si="51"/>
        <v>FALSE</v>
      </c>
      <c r="R77" t="str">
        <f t="shared" si="51"/>
        <v>FALSE</v>
      </c>
      <c r="S77" t="str">
        <f t="shared" si="51"/>
        <v>FALSE</v>
      </c>
      <c r="T77" t="str">
        <f t="shared" si="51"/>
        <v>FALSE</v>
      </c>
      <c r="U77" t="str">
        <f t="shared" si="51"/>
        <v>FALSE</v>
      </c>
      <c r="V77" t="str">
        <f t="shared" si="51"/>
        <v>FALSE</v>
      </c>
      <c r="W77" t="str">
        <f t="shared" si="51"/>
        <v>FALSE</v>
      </c>
      <c r="X77" t="str">
        <f t="shared" si="51"/>
        <v>FALSE</v>
      </c>
      <c r="Y77" t="str">
        <f t="shared" si="51"/>
        <v>FALSE</v>
      </c>
      <c r="Z77" t="str">
        <f t="shared" si="51"/>
        <v>FALSE</v>
      </c>
      <c r="AA77" t="str">
        <f t="shared" si="51"/>
        <v>FALSE</v>
      </c>
      <c r="AB77" t="str">
        <f t="shared" si="51"/>
        <v>FALSE</v>
      </c>
      <c r="AC77" t="str">
        <f t="shared" si="51"/>
        <v>FALSE</v>
      </c>
      <c r="AD77" t="str">
        <f t="shared" si="51"/>
        <v>FALSE</v>
      </c>
      <c r="AE77" t="str">
        <f t="shared" si="51"/>
        <v>FALSE</v>
      </c>
      <c r="AF77" t="str">
        <f t="shared" si="51"/>
        <v>FALSE</v>
      </c>
      <c r="AG77" t="str">
        <f t="shared" si="51"/>
        <v>FALSE</v>
      </c>
    </row>
    <row r="78" spans="1:33" x14ac:dyDescent="0.35">
      <c r="A78">
        <f t="shared" si="52"/>
        <v>0</v>
      </c>
      <c r="C78" t="str">
        <f t="shared" si="54"/>
        <v>FALSE</v>
      </c>
      <c r="D78" t="str">
        <f t="shared" si="51"/>
        <v>FALSE</v>
      </c>
      <c r="E78" t="str">
        <f t="shared" si="51"/>
        <v>FALSE</v>
      </c>
      <c r="F78" t="str">
        <f t="shared" si="51"/>
        <v>FALSE</v>
      </c>
      <c r="G78" t="str">
        <f t="shared" si="51"/>
        <v>FALSE</v>
      </c>
      <c r="H78" t="str">
        <f t="shared" si="51"/>
        <v>FALSE</v>
      </c>
      <c r="I78" t="str">
        <f t="shared" si="51"/>
        <v>FALSE</v>
      </c>
      <c r="J78" t="str">
        <f t="shared" si="51"/>
        <v>FALSE</v>
      </c>
      <c r="K78" t="str">
        <f t="shared" si="51"/>
        <v>FALSE</v>
      </c>
      <c r="L78" t="str">
        <f t="shared" si="51"/>
        <v>FALSE</v>
      </c>
      <c r="M78" t="str">
        <f t="shared" si="51"/>
        <v>FALSE</v>
      </c>
      <c r="N78" t="str">
        <f t="shared" si="51"/>
        <v>FALSE</v>
      </c>
      <c r="O78" t="str">
        <f t="shared" si="51"/>
        <v>FALSE</v>
      </c>
      <c r="P78" t="str">
        <f t="shared" si="51"/>
        <v>FALSE</v>
      </c>
      <c r="Q78" t="str">
        <f t="shared" si="51"/>
        <v>FALSE</v>
      </c>
      <c r="R78" t="str">
        <f t="shared" si="51"/>
        <v>FALSE</v>
      </c>
      <c r="S78" t="str">
        <f t="shared" si="51"/>
        <v>FALSE</v>
      </c>
      <c r="T78" t="str">
        <f t="shared" si="51"/>
        <v>FALSE</v>
      </c>
      <c r="U78" t="str">
        <f t="shared" si="51"/>
        <v>FALSE</v>
      </c>
      <c r="V78" t="str">
        <f t="shared" si="51"/>
        <v>FALSE</v>
      </c>
      <c r="W78" t="str">
        <f t="shared" si="51"/>
        <v>FALSE</v>
      </c>
      <c r="X78" t="str">
        <f t="shared" si="51"/>
        <v>FALSE</v>
      </c>
      <c r="Y78" t="str">
        <f t="shared" si="51"/>
        <v>FALSE</v>
      </c>
      <c r="Z78" t="str">
        <f t="shared" si="51"/>
        <v>FALSE</v>
      </c>
      <c r="AA78" t="str">
        <f t="shared" si="51"/>
        <v>FALSE</v>
      </c>
      <c r="AB78" t="str">
        <f t="shared" si="51"/>
        <v>FALSE</v>
      </c>
      <c r="AC78" t="str">
        <f t="shared" si="51"/>
        <v>FALSE</v>
      </c>
      <c r="AD78" t="str">
        <f t="shared" si="51"/>
        <v>FALSE</v>
      </c>
      <c r="AE78" t="str">
        <f t="shared" si="51"/>
        <v>FALSE</v>
      </c>
      <c r="AF78" t="str">
        <f t="shared" si="51"/>
        <v>FALSE</v>
      </c>
      <c r="AG78" t="str">
        <f t="shared" si="51"/>
        <v>FALSE</v>
      </c>
    </row>
    <row r="79" spans="1:33" x14ac:dyDescent="0.35">
      <c r="A79">
        <f t="shared" si="52"/>
        <v>0</v>
      </c>
      <c r="C79" t="str">
        <f t="shared" si="54"/>
        <v>FALSE</v>
      </c>
      <c r="D79" t="str">
        <f t="shared" si="51"/>
        <v>FALSE</v>
      </c>
      <c r="E79" t="str">
        <f t="shared" si="51"/>
        <v>FALSE</v>
      </c>
      <c r="F79" t="str">
        <f t="shared" si="51"/>
        <v>FALSE</v>
      </c>
      <c r="G79" t="str">
        <f t="shared" si="51"/>
        <v>FALSE</v>
      </c>
      <c r="H79" t="str">
        <f t="shared" si="51"/>
        <v>FALSE</v>
      </c>
      <c r="I79" t="str">
        <f t="shared" si="51"/>
        <v>FALSE</v>
      </c>
      <c r="J79" t="str">
        <f t="shared" si="51"/>
        <v>FALSE</v>
      </c>
      <c r="K79" t="str">
        <f t="shared" si="51"/>
        <v>FALSE</v>
      </c>
      <c r="L79" t="str">
        <f t="shared" si="51"/>
        <v>FALSE</v>
      </c>
      <c r="M79" t="str">
        <f t="shared" si="51"/>
        <v>FALSE</v>
      </c>
      <c r="N79" t="str">
        <f t="shared" si="51"/>
        <v>FALSE</v>
      </c>
      <c r="O79" t="str">
        <f t="shared" si="51"/>
        <v>FALSE</v>
      </c>
      <c r="P79" t="str">
        <f t="shared" si="51"/>
        <v>FALSE</v>
      </c>
      <c r="Q79" t="str">
        <f t="shared" si="51"/>
        <v>FALSE</v>
      </c>
      <c r="R79" t="str">
        <f t="shared" si="51"/>
        <v>FALSE</v>
      </c>
      <c r="S79" t="str">
        <f t="shared" si="51"/>
        <v>FALSE</v>
      </c>
      <c r="T79" t="str">
        <f t="shared" si="51"/>
        <v>FALSE</v>
      </c>
      <c r="U79" t="str">
        <f t="shared" si="51"/>
        <v>FALSE</v>
      </c>
      <c r="V79" t="str">
        <f t="shared" si="51"/>
        <v>FALSE</v>
      </c>
      <c r="W79" t="str">
        <f t="shared" si="51"/>
        <v>FALSE</v>
      </c>
      <c r="X79" t="str">
        <f t="shared" si="51"/>
        <v>FALSE</v>
      </c>
      <c r="Y79" t="str">
        <f t="shared" si="51"/>
        <v>FALSE</v>
      </c>
      <c r="Z79" t="str">
        <f t="shared" si="51"/>
        <v>FALSE</v>
      </c>
      <c r="AA79" t="str">
        <f t="shared" si="51"/>
        <v>FALSE</v>
      </c>
      <c r="AB79" t="str">
        <f t="shared" si="51"/>
        <v>FALSE</v>
      </c>
      <c r="AC79" t="str">
        <f t="shared" si="51"/>
        <v>FALSE</v>
      </c>
      <c r="AD79" t="str">
        <f t="shared" si="51"/>
        <v>FALSE</v>
      </c>
      <c r="AE79" t="str">
        <f t="shared" si="51"/>
        <v>FALSE</v>
      </c>
      <c r="AF79" t="str">
        <f t="shared" si="51"/>
        <v>FALSE</v>
      </c>
      <c r="AG79" t="str">
        <f t="shared" si="51"/>
        <v>FALSE</v>
      </c>
    </row>
    <row r="80" spans="1:33" x14ac:dyDescent="0.35">
      <c r="A80">
        <f t="shared" si="52"/>
        <v>0</v>
      </c>
      <c r="C80" t="str">
        <f t="shared" si="54"/>
        <v>FALSE</v>
      </c>
      <c r="D80" t="str">
        <f t="shared" si="51"/>
        <v>FALSE</v>
      </c>
      <c r="E80" t="str">
        <f t="shared" si="51"/>
        <v>FALSE</v>
      </c>
      <c r="F80" t="str">
        <f t="shared" si="51"/>
        <v>FALSE</v>
      </c>
      <c r="G80" t="str">
        <f t="shared" si="51"/>
        <v>FALSE</v>
      </c>
      <c r="H80" t="str">
        <f t="shared" si="51"/>
        <v>FALSE</v>
      </c>
      <c r="I80" t="str">
        <f t="shared" si="51"/>
        <v>FALSE</v>
      </c>
      <c r="J80" t="str">
        <f t="shared" si="51"/>
        <v>FALSE</v>
      </c>
      <c r="K80" t="str">
        <f t="shared" si="51"/>
        <v>FALSE</v>
      </c>
      <c r="L80" t="str">
        <f t="shared" si="51"/>
        <v>FALSE</v>
      </c>
      <c r="M80" t="str">
        <f t="shared" si="51"/>
        <v>FALSE</v>
      </c>
      <c r="N80" t="str">
        <f t="shared" si="51"/>
        <v>FALSE</v>
      </c>
      <c r="O80" t="str">
        <f t="shared" si="51"/>
        <v>FALSE</v>
      </c>
      <c r="P80" t="str">
        <f t="shared" si="51"/>
        <v>FALSE</v>
      </c>
      <c r="Q80" t="str">
        <f t="shared" si="51"/>
        <v>FALSE</v>
      </c>
      <c r="R80" t="str">
        <f t="shared" si="51"/>
        <v>FALSE</v>
      </c>
      <c r="S80" t="str">
        <f t="shared" si="51"/>
        <v>FALSE</v>
      </c>
      <c r="T80" t="str">
        <f t="shared" si="51"/>
        <v>FALSE</v>
      </c>
      <c r="U80" t="str">
        <f t="shared" si="51"/>
        <v>FALSE</v>
      </c>
      <c r="V80" t="str">
        <f t="shared" si="51"/>
        <v>FALSE</v>
      </c>
      <c r="W80" t="str">
        <f t="shared" si="51"/>
        <v>FALSE</v>
      </c>
      <c r="X80" t="str">
        <f t="shared" si="51"/>
        <v>FALSE</v>
      </c>
      <c r="Y80" t="str">
        <f t="shared" si="51"/>
        <v>FALSE</v>
      </c>
      <c r="Z80" t="str">
        <f t="shared" si="51"/>
        <v>FALSE</v>
      </c>
      <c r="AA80" t="str">
        <f t="shared" si="51"/>
        <v>FALSE</v>
      </c>
      <c r="AB80" t="str">
        <f t="shared" si="51"/>
        <v>FALSE</v>
      </c>
      <c r="AC80" t="str">
        <f t="shared" si="51"/>
        <v>FALSE</v>
      </c>
      <c r="AD80" t="str">
        <f t="shared" si="51"/>
        <v>FALSE</v>
      </c>
      <c r="AE80" t="str">
        <f t="shared" si="51"/>
        <v>FALSE</v>
      </c>
      <c r="AF80" t="str">
        <f t="shared" si="51"/>
        <v>FALSE</v>
      </c>
      <c r="AG80" t="str">
        <f t="shared" si="51"/>
        <v>FALSE</v>
      </c>
    </row>
    <row r="81" spans="1:33" x14ac:dyDescent="0.35">
      <c r="A81">
        <f t="shared" si="52"/>
        <v>0</v>
      </c>
      <c r="C81" t="str">
        <f t="shared" si="54"/>
        <v>FALSE</v>
      </c>
      <c r="D81" t="str">
        <f t="shared" si="51"/>
        <v>FALSE</v>
      </c>
      <c r="E81" t="str">
        <f t="shared" si="51"/>
        <v>FALSE</v>
      </c>
      <c r="F81" t="str">
        <f t="shared" si="51"/>
        <v>FALSE</v>
      </c>
      <c r="G81" t="str">
        <f t="shared" si="51"/>
        <v>FALSE</v>
      </c>
      <c r="H81" t="str">
        <f t="shared" si="51"/>
        <v>FALSE</v>
      </c>
      <c r="I81" t="str">
        <f t="shared" si="51"/>
        <v>FALSE</v>
      </c>
      <c r="J81" t="str">
        <f t="shared" si="51"/>
        <v>FALSE</v>
      </c>
      <c r="K81" t="str">
        <f t="shared" si="51"/>
        <v>FALSE</v>
      </c>
      <c r="L81" t="str">
        <f t="shared" si="51"/>
        <v>FALSE</v>
      </c>
      <c r="M81" t="str">
        <f t="shared" si="51"/>
        <v>FALSE</v>
      </c>
      <c r="N81" t="str">
        <f t="shared" si="51"/>
        <v>FALSE</v>
      </c>
      <c r="O81" t="str">
        <f t="shared" si="51"/>
        <v>FALSE</v>
      </c>
      <c r="P81" t="str">
        <f t="shared" si="51"/>
        <v>FALSE</v>
      </c>
      <c r="Q81" t="str">
        <f t="shared" si="51"/>
        <v>FALSE</v>
      </c>
      <c r="R81" t="str">
        <f t="shared" si="51"/>
        <v>FALSE</v>
      </c>
      <c r="S81" t="str">
        <f t="shared" si="51"/>
        <v>FALSE</v>
      </c>
      <c r="T81" t="str">
        <f t="shared" si="51"/>
        <v>FALSE</v>
      </c>
      <c r="U81" t="str">
        <f t="shared" si="51"/>
        <v>FALSE</v>
      </c>
      <c r="V81" t="str">
        <f t="shared" si="51"/>
        <v>FALSE</v>
      </c>
      <c r="W81" t="str">
        <f t="shared" si="51"/>
        <v>FALSE</v>
      </c>
      <c r="X81" t="str">
        <f t="shared" si="51"/>
        <v>FALSE</v>
      </c>
      <c r="Y81" t="str">
        <f t="shared" si="51"/>
        <v>FALSE</v>
      </c>
      <c r="Z81" t="str">
        <f t="shared" si="51"/>
        <v>FALSE</v>
      </c>
      <c r="AA81" t="str">
        <f t="shared" si="51"/>
        <v>FALSE</v>
      </c>
      <c r="AB81" t="str">
        <f t="shared" si="51"/>
        <v>FALSE</v>
      </c>
      <c r="AC81" t="str">
        <f t="shared" si="51"/>
        <v>FALSE</v>
      </c>
      <c r="AD81" t="str">
        <f t="shared" si="51"/>
        <v>FALSE</v>
      </c>
      <c r="AE81" t="str">
        <f t="shared" si="51"/>
        <v>FALSE</v>
      </c>
      <c r="AF81" t="str">
        <f t="shared" si="51"/>
        <v>FALSE</v>
      </c>
      <c r="AG81" t="str">
        <f t="shared" si="51"/>
        <v>FALSE</v>
      </c>
    </row>
    <row r="82" spans="1:33" x14ac:dyDescent="0.35">
      <c r="A82">
        <f t="shared" si="52"/>
        <v>0</v>
      </c>
      <c r="C82" t="str">
        <f t="shared" ref="C82:AG82" si="55">TEXT(C67, "XXXX")</f>
        <v>FALSE</v>
      </c>
      <c r="D82" t="str">
        <f t="shared" si="55"/>
        <v>FALSE</v>
      </c>
      <c r="E82" t="str">
        <f t="shared" si="55"/>
        <v>FALSE</v>
      </c>
      <c r="F82" t="str">
        <f t="shared" si="55"/>
        <v>FALSE</v>
      </c>
      <c r="G82" t="str">
        <f t="shared" si="55"/>
        <v>FALSE</v>
      </c>
      <c r="H82" t="str">
        <f t="shared" si="55"/>
        <v>FALSE</v>
      </c>
      <c r="I82" t="str">
        <f t="shared" si="55"/>
        <v>FALSE</v>
      </c>
      <c r="J82" t="str">
        <f t="shared" si="55"/>
        <v>FALSE</v>
      </c>
      <c r="K82" t="str">
        <f t="shared" si="55"/>
        <v>FALSE</v>
      </c>
      <c r="L82" t="str">
        <f t="shared" si="55"/>
        <v>FALSE</v>
      </c>
      <c r="M82" t="str">
        <f t="shared" si="55"/>
        <v>FALSE</v>
      </c>
      <c r="N82" t="str">
        <f t="shared" si="55"/>
        <v>FALSE</v>
      </c>
      <c r="O82" t="str">
        <f t="shared" si="55"/>
        <v>FALSE</v>
      </c>
      <c r="P82" t="str">
        <f t="shared" si="55"/>
        <v>FALSE</v>
      </c>
      <c r="Q82" t="str">
        <f t="shared" si="55"/>
        <v>FALSE</v>
      </c>
      <c r="R82" t="str">
        <f t="shared" si="55"/>
        <v>FALSE</v>
      </c>
      <c r="S82" t="str">
        <f t="shared" si="55"/>
        <v>FALSE</v>
      </c>
      <c r="T82" t="str">
        <f t="shared" si="55"/>
        <v>FALSE</v>
      </c>
      <c r="U82" t="str">
        <f t="shared" si="55"/>
        <v>FALSE</v>
      </c>
      <c r="V82" t="str">
        <f t="shared" si="55"/>
        <v>FALSE</v>
      </c>
      <c r="W82" t="str">
        <f t="shared" si="55"/>
        <v>FALSE</v>
      </c>
      <c r="X82" t="str">
        <f t="shared" si="55"/>
        <v>FALSE</v>
      </c>
      <c r="Y82" t="str">
        <f t="shared" si="55"/>
        <v>FALSE</v>
      </c>
      <c r="Z82" t="str">
        <f t="shared" si="55"/>
        <v>FALSE</v>
      </c>
      <c r="AA82" t="str">
        <f t="shared" si="55"/>
        <v>FALSE</v>
      </c>
      <c r="AB82" t="str">
        <f t="shared" si="55"/>
        <v>FALSE</v>
      </c>
      <c r="AC82" t="str">
        <f t="shared" si="55"/>
        <v>FALSE</v>
      </c>
      <c r="AD82" t="str">
        <f t="shared" si="55"/>
        <v>FALSE</v>
      </c>
      <c r="AE82" t="str">
        <f t="shared" si="55"/>
        <v>FALSE</v>
      </c>
      <c r="AF82" t="str">
        <f t="shared" si="55"/>
        <v>FALSE</v>
      </c>
      <c r="AG82" t="str">
        <f t="shared" si="55"/>
        <v>FALSE</v>
      </c>
    </row>
    <row r="83" spans="1:33" x14ac:dyDescent="0.35">
      <c r="A83">
        <f t="shared" si="52"/>
        <v>0</v>
      </c>
      <c r="C83" t="str">
        <f t="shared" ref="C83:AG83" si="56">TEXT(C68, "XXXX")</f>
        <v>FALSE</v>
      </c>
      <c r="D83" t="str">
        <f t="shared" si="56"/>
        <v>FALSE</v>
      </c>
      <c r="E83" t="str">
        <f t="shared" si="56"/>
        <v>FALSE</v>
      </c>
      <c r="F83" t="str">
        <f t="shared" si="56"/>
        <v>FALSE</v>
      </c>
      <c r="G83" t="str">
        <f t="shared" si="56"/>
        <v>FALSE</v>
      </c>
      <c r="H83" t="str">
        <f t="shared" si="56"/>
        <v>FALSE</v>
      </c>
      <c r="I83" t="str">
        <f t="shared" si="56"/>
        <v>FALSE</v>
      </c>
      <c r="J83" t="str">
        <f t="shared" si="56"/>
        <v>FALSE</v>
      </c>
      <c r="K83" t="str">
        <f t="shared" si="56"/>
        <v>FALSE</v>
      </c>
      <c r="L83" t="str">
        <f t="shared" si="56"/>
        <v>FALSE</v>
      </c>
      <c r="M83" t="str">
        <f t="shared" si="56"/>
        <v>FALSE</v>
      </c>
      <c r="N83" t="str">
        <f t="shared" si="56"/>
        <v>FALSE</v>
      </c>
      <c r="O83" t="str">
        <f t="shared" si="56"/>
        <v>FALSE</v>
      </c>
      <c r="P83" t="str">
        <f t="shared" si="56"/>
        <v>FALSE</v>
      </c>
      <c r="Q83" t="str">
        <f t="shared" si="56"/>
        <v>FALSE</v>
      </c>
      <c r="R83" t="str">
        <f t="shared" si="56"/>
        <v>FALSE</v>
      </c>
      <c r="S83" t="str">
        <f t="shared" si="56"/>
        <v>FALSE</v>
      </c>
      <c r="T83" t="str">
        <f t="shared" si="56"/>
        <v>FALSE</v>
      </c>
      <c r="U83" t="str">
        <f t="shared" si="56"/>
        <v>FALSE</v>
      </c>
      <c r="V83" t="str">
        <f t="shared" si="56"/>
        <v>FALSE</v>
      </c>
      <c r="W83" t="str">
        <f t="shared" si="56"/>
        <v>FALSE</v>
      </c>
      <c r="X83" t="str">
        <f t="shared" si="56"/>
        <v>FALSE</v>
      </c>
      <c r="Y83" t="str">
        <f t="shared" si="56"/>
        <v>FALSE</v>
      </c>
      <c r="Z83" t="str">
        <f t="shared" si="56"/>
        <v>FALSE</v>
      </c>
      <c r="AA83" t="str">
        <f t="shared" si="56"/>
        <v>FALSE</v>
      </c>
      <c r="AB83" t="str">
        <f t="shared" si="56"/>
        <v>FALSE</v>
      </c>
      <c r="AC83" t="str">
        <f t="shared" si="56"/>
        <v>FALSE</v>
      </c>
      <c r="AD83" t="str">
        <f t="shared" si="56"/>
        <v>FALSE</v>
      </c>
      <c r="AE83" t="str">
        <f t="shared" si="56"/>
        <v>FALSE</v>
      </c>
      <c r="AF83" t="str">
        <f t="shared" si="56"/>
        <v>FALSE</v>
      </c>
      <c r="AG83" t="str">
        <f t="shared" si="56"/>
        <v>FALSE</v>
      </c>
    </row>
    <row r="85" spans="1:33" x14ac:dyDescent="0.35">
      <c r="C85" t="str">
        <f>IF(SUM(IFERROR(FIND(C57, C58:C68),0))&gt;0, "Found", "No")</f>
        <v>No</v>
      </c>
    </row>
    <row r="87" spans="1:33" x14ac:dyDescent="0.35">
      <c r="C87" s="12">
        <v>1</v>
      </c>
      <c r="D87" s="12">
        <v>2</v>
      </c>
      <c r="E87" s="12">
        <v>3</v>
      </c>
      <c r="F87" s="12">
        <v>4</v>
      </c>
      <c r="G87" s="12">
        <v>5</v>
      </c>
      <c r="H87" s="12">
        <v>6</v>
      </c>
      <c r="I87" s="12">
        <v>7</v>
      </c>
      <c r="J87" s="12">
        <v>8</v>
      </c>
      <c r="K87" s="12">
        <v>9</v>
      </c>
      <c r="L87" s="12">
        <v>10</v>
      </c>
      <c r="M87" s="12">
        <v>11</v>
      </c>
      <c r="N87" s="12">
        <v>12</v>
      </c>
      <c r="O87" s="12">
        <v>13</v>
      </c>
      <c r="P87" s="12">
        <v>14</v>
      </c>
      <c r="Q87" s="12">
        <v>15</v>
      </c>
      <c r="R87" s="12">
        <v>16</v>
      </c>
      <c r="S87" s="12">
        <v>17</v>
      </c>
      <c r="T87" s="12">
        <v>18</v>
      </c>
      <c r="U87" s="12">
        <v>19</v>
      </c>
      <c r="V87" s="12">
        <v>20</v>
      </c>
      <c r="W87" s="12">
        <v>21</v>
      </c>
      <c r="X87" s="12">
        <v>22</v>
      </c>
      <c r="Y87" s="12">
        <v>23</v>
      </c>
      <c r="Z87" s="12">
        <v>24</v>
      </c>
      <c r="AA87" s="12">
        <v>25</v>
      </c>
      <c r="AB87" s="12">
        <v>26</v>
      </c>
      <c r="AC87" s="12">
        <v>27</v>
      </c>
      <c r="AD87" s="12">
        <v>28</v>
      </c>
      <c r="AE87" s="12">
        <v>29</v>
      </c>
      <c r="AF87" s="12">
        <v>30</v>
      </c>
      <c r="AG87" s="12">
        <v>31</v>
      </c>
    </row>
    <row r="88" spans="1:33" x14ac:dyDescent="0.35">
      <c r="A88" t="str">
        <f>A58</f>
        <v>01, 07, 10, 24, 25</v>
      </c>
      <c r="C88">
        <f>IF(C73 = "True", 1, 0)</f>
        <v>1</v>
      </c>
      <c r="D88">
        <f t="shared" ref="D88:AG96" si="57">IF(D73 = "True", 1, 0)</f>
        <v>0</v>
      </c>
      <c r="E88">
        <f t="shared" si="57"/>
        <v>0</v>
      </c>
      <c r="F88">
        <f t="shared" si="57"/>
        <v>0</v>
      </c>
      <c r="G88">
        <f t="shared" si="57"/>
        <v>0</v>
      </c>
      <c r="H88">
        <f t="shared" si="57"/>
        <v>0</v>
      </c>
      <c r="I88">
        <f t="shared" si="57"/>
        <v>1</v>
      </c>
      <c r="J88">
        <f t="shared" si="57"/>
        <v>0</v>
      </c>
      <c r="K88">
        <f t="shared" si="57"/>
        <v>0</v>
      </c>
      <c r="L88">
        <f t="shared" si="57"/>
        <v>1</v>
      </c>
      <c r="M88">
        <f t="shared" si="57"/>
        <v>0</v>
      </c>
      <c r="N88">
        <f t="shared" si="57"/>
        <v>0</v>
      </c>
      <c r="O88">
        <f t="shared" si="57"/>
        <v>0</v>
      </c>
      <c r="P88">
        <f t="shared" si="57"/>
        <v>0</v>
      </c>
      <c r="Q88">
        <f t="shared" si="57"/>
        <v>0</v>
      </c>
      <c r="R88">
        <f t="shared" si="57"/>
        <v>0</v>
      </c>
      <c r="S88">
        <f t="shared" si="57"/>
        <v>0</v>
      </c>
      <c r="T88">
        <f t="shared" si="57"/>
        <v>0</v>
      </c>
      <c r="U88">
        <f t="shared" si="57"/>
        <v>0</v>
      </c>
      <c r="V88">
        <f t="shared" si="57"/>
        <v>0</v>
      </c>
      <c r="W88">
        <f t="shared" si="57"/>
        <v>0</v>
      </c>
      <c r="X88">
        <f t="shared" si="57"/>
        <v>0</v>
      </c>
      <c r="Y88">
        <f t="shared" si="57"/>
        <v>0</v>
      </c>
      <c r="Z88">
        <f t="shared" si="57"/>
        <v>1</v>
      </c>
      <c r="AA88">
        <f t="shared" si="57"/>
        <v>1</v>
      </c>
      <c r="AB88">
        <f t="shared" si="57"/>
        <v>0</v>
      </c>
      <c r="AC88">
        <f t="shared" si="57"/>
        <v>0</v>
      </c>
      <c r="AD88">
        <f t="shared" si="57"/>
        <v>0</v>
      </c>
      <c r="AE88">
        <f t="shared" si="57"/>
        <v>0</v>
      </c>
      <c r="AF88">
        <f t="shared" si="57"/>
        <v>0</v>
      </c>
      <c r="AG88">
        <f t="shared" si="57"/>
        <v>0</v>
      </c>
    </row>
    <row r="89" spans="1:33" x14ac:dyDescent="0.35">
      <c r="A89" t="str">
        <f t="shared" ref="A89:A98" si="58">A59</f>
        <v>03,15,20,22,31</v>
      </c>
      <c r="C89">
        <f t="shared" ref="C89:R89" si="59">IF(C74 = "True", 1, 0)</f>
        <v>0</v>
      </c>
      <c r="D89">
        <f t="shared" si="59"/>
        <v>0</v>
      </c>
      <c r="E89">
        <f t="shared" si="59"/>
        <v>1</v>
      </c>
      <c r="F89">
        <f t="shared" si="59"/>
        <v>0</v>
      </c>
      <c r="G89">
        <f t="shared" si="59"/>
        <v>0</v>
      </c>
      <c r="H89">
        <f t="shared" si="59"/>
        <v>0</v>
      </c>
      <c r="I89">
        <f t="shared" si="59"/>
        <v>0</v>
      </c>
      <c r="J89">
        <f t="shared" si="59"/>
        <v>0</v>
      </c>
      <c r="K89">
        <f t="shared" si="59"/>
        <v>0</v>
      </c>
      <c r="L89">
        <f t="shared" si="59"/>
        <v>0</v>
      </c>
      <c r="M89">
        <f t="shared" si="59"/>
        <v>0</v>
      </c>
      <c r="N89">
        <f t="shared" si="59"/>
        <v>0</v>
      </c>
      <c r="O89">
        <f t="shared" si="59"/>
        <v>0</v>
      </c>
      <c r="P89">
        <f t="shared" si="59"/>
        <v>0</v>
      </c>
      <c r="Q89">
        <f t="shared" si="59"/>
        <v>1</v>
      </c>
      <c r="R89">
        <f t="shared" si="59"/>
        <v>0</v>
      </c>
      <c r="S89">
        <f t="shared" si="57"/>
        <v>0</v>
      </c>
      <c r="T89">
        <f t="shared" si="57"/>
        <v>0</v>
      </c>
      <c r="U89">
        <f t="shared" si="57"/>
        <v>0</v>
      </c>
      <c r="V89">
        <f t="shared" si="57"/>
        <v>1</v>
      </c>
      <c r="W89">
        <f t="shared" si="57"/>
        <v>0</v>
      </c>
      <c r="X89">
        <f t="shared" si="57"/>
        <v>1</v>
      </c>
      <c r="Y89">
        <f t="shared" si="57"/>
        <v>0</v>
      </c>
      <c r="Z89">
        <f t="shared" si="57"/>
        <v>0</v>
      </c>
      <c r="AA89">
        <f t="shared" si="57"/>
        <v>0</v>
      </c>
      <c r="AB89">
        <f t="shared" si="57"/>
        <v>0</v>
      </c>
      <c r="AC89">
        <f t="shared" si="57"/>
        <v>0</v>
      </c>
      <c r="AD89">
        <f t="shared" si="57"/>
        <v>0</v>
      </c>
      <c r="AE89">
        <f t="shared" si="57"/>
        <v>0</v>
      </c>
      <c r="AF89">
        <f t="shared" si="57"/>
        <v>0</v>
      </c>
      <c r="AG89">
        <f t="shared" si="57"/>
        <v>1</v>
      </c>
    </row>
    <row r="90" spans="1:33" x14ac:dyDescent="0.35">
      <c r="A90">
        <f t="shared" si="58"/>
        <v>0</v>
      </c>
      <c r="C90">
        <f t="shared" ref="C90:C96" si="60">IF(C75 = "True", 1, 0)</f>
        <v>0</v>
      </c>
      <c r="D90">
        <f t="shared" si="57"/>
        <v>0</v>
      </c>
      <c r="E90">
        <f t="shared" si="57"/>
        <v>0</v>
      </c>
      <c r="F90">
        <f t="shared" si="57"/>
        <v>0</v>
      </c>
      <c r="G90">
        <f t="shared" si="57"/>
        <v>0</v>
      </c>
      <c r="H90">
        <f t="shared" si="57"/>
        <v>0</v>
      </c>
      <c r="I90">
        <f t="shared" si="57"/>
        <v>0</v>
      </c>
      <c r="J90">
        <f t="shared" si="57"/>
        <v>0</v>
      </c>
      <c r="K90">
        <f t="shared" si="57"/>
        <v>0</v>
      </c>
      <c r="L90">
        <f t="shared" si="57"/>
        <v>0</v>
      </c>
      <c r="M90">
        <f t="shared" si="57"/>
        <v>0</v>
      </c>
      <c r="N90">
        <f t="shared" si="57"/>
        <v>0</v>
      </c>
      <c r="O90">
        <f t="shared" si="57"/>
        <v>0</v>
      </c>
      <c r="P90">
        <f t="shared" si="57"/>
        <v>0</v>
      </c>
      <c r="Q90">
        <f t="shared" si="57"/>
        <v>0</v>
      </c>
      <c r="R90">
        <f t="shared" si="57"/>
        <v>0</v>
      </c>
      <c r="S90">
        <f t="shared" si="57"/>
        <v>0</v>
      </c>
      <c r="T90">
        <f t="shared" si="57"/>
        <v>0</v>
      </c>
      <c r="U90">
        <f t="shared" si="57"/>
        <v>0</v>
      </c>
      <c r="V90">
        <f t="shared" si="57"/>
        <v>0</v>
      </c>
      <c r="W90">
        <f t="shared" si="57"/>
        <v>0</v>
      </c>
      <c r="X90">
        <f t="shared" si="57"/>
        <v>0</v>
      </c>
      <c r="Y90">
        <f t="shared" si="57"/>
        <v>0</v>
      </c>
      <c r="Z90">
        <f t="shared" si="57"/>
        <v>0</v>
      </c>
      <c r="AA90">
        <f t="shared" si="57"/>
        <v>0</v>
      </c>
      <c r="AB90">
        <f t="shared" si="57"/>
        <v>0</v>
      </c>
      <c r="AC90">
        <f t="shared" si="57"/>
        <v>0</v>
      </c>
      <c r="AD90">
        <f t="shared" si="57"/>
        <v>0</v>
      </c>
      <c r="AE90">
        <f t="shared" si="57"/>
        <v>0</v>
      </c>
      <c r="AF90">
        <f t="shared" si="57"/>
        <v>0</v>
      </c>
      <c r="AG90">
        <f t="shared" si="57"/>
        <v>0</v>
      </c>
    </row>
    <row r="91" spans="1:33" x14ac:dyDescent="0.35">
      <c r="A91">
        <f t="shared" si="58"/>
        <v>0</v>
      </c>
      <c r="C91">
        <f t="shared" si="60"/>
        <v>0</v>
      </c>
      <c r="D91">
        <f t="shared" si="57"/>
        <v>0</v>
      </c>
      <c r="E91">
        <f t="shared" si="57"/>
        <v>0</v>
      </c>
      <c r="F91">
        <f t="shared" si="57"/>
        <v>0</v>
      </c>
      <c r="G91">
        <f t="shared" si="57"/>
        <v>0</v>
      </c>
      <c r="H91">
        <f t="shared" si="57"/>
        <v>0</v>
      </c>
      <c r="I91">
        <f t="shared" si="57"/>
        <v>0</v>
      </c>
      <c r="J91">
        <f t="shared" si="57"/>
        <v>0</v>
      </c>
      <c r="K91">
        <f t="shared" si="57"/>
        <v>0</v>
      </c>
      <c r="L91">
        <f t="shared" si="57"/>
        <v>0</v>
      </c>
      <c r="M91">
        <f t="shared" si="57"/>
        <v>0</v>
      </c>
      <c r="N91">
        <f t="shared" si="57"/>
        <v>0</v>
      </c>
      <c r="O91">
        <f t="shared" si="57"/>
        <v>0</v>
      </c>
      <c r="P91">
        <f t="shared" si="57"/>
        <v>0</v>
      </c>
      <c r="Q91">
        <f t="shared" si="57"/>
        <v>0</v>
      </c>
      <c r="R91">
        <f t="shared" si="57"/>
        <v>0</v>
      </c>
      <c r="S91">
        <f t="shared" si="57"/>
        <v>0</v>
      </c>
      <c r="T91">
        <f t="shared" si="57"/>
        <v>0</v>
      </c>
      <c r="U91">
        <f t="shared" si="57"/>
        <v>0</v>
      </c>
      <c r="V91">
        <f t="shared" si="57"/>
        <v>0</v>
      </c>
      <c r="W91">
        <f t="shared" si="57"/>
        <v>0</v>
      </c>
      <c r="X91">
        <f t="shared" si="57"/>
        <v>0</v>
      </c>
      <c r="Y91">
        <f t="shared" si="57"/>
        <v>0</v>
      </c>
      <c r="Z91">
        <f t="shared" si="57"/>
        <v>0</v>
      </c>
      <c r="AA91">
        <f t="shared" si="57"/>
        <v>0</v>
      </c>
      <c r="AB91">
        <f t="shared" si="57"/>
        <v>0</v>
      </c>
      <c r="AC91">
        <f t="shared" si="57"/>
        <v>0</v>
      </c>
      <c r="AD91">
        <f t="shared" si="57"/>
        <v>0</v>
      </c>
      <c r="AE91">
        <f t="shared" si="57"/>
        <v>0</v>
      </c>
      <c r="AF91">
        <f t="shared" si="57"/>
        <v>0</v>
      </c>
      <c r="AG91">
        <f t="shared" si="57"/>
        <v>0</v>
      </c>
    </row>
    <row r="92" spans="1:33" x14ac:dyDescent="0.35">
      <c r="A92">
        <f t="shared" si="58"/>
        <v>0</v>
      </c>
      <c r="C92">
        <f t="shared" si="60"/>
        <v>0</v>
      </c>
      <c r="D92">
        <f t="shared" si="57"/>
        <v>0</v>
      </c>
      <c r="E92">
        <f t="shared" si="57"/>
        <v>0</v>
      </c>
      <c r="F92">
        <f t="shared" si="57"/>
        <v>0</v>
      </c>
      <c r="G92">
        <f t="shared" si="57"/>
        <v>0</v>
      </c>
      <c r="H92">
        <f t="shared" si="57"/>
        <v>0</v>
      </c>
      <c r="I92">
        <f t="shared" si="57"/>
        <v>0</v>
      </c>
      <c r="J92">
        <f t="shared" si="57"/>
        <v>0</v>
      </c>
      <c r="K92">
        <f t="shared" si="57"/>
        <v>0</v>
      </c>
      <c r="L92">
        <f t="shared" si="57"/>
        <v>0</v>
      </c>
      <c r="M92">
        <f t="shared" si="57"/>
        <v>0</v>
      </c>
      <c r="N92">
        <f t="shared" si="57"/>
        <v>0</v>
      </c>
      <c r="O92">
        <f t="shared" si="57"/>
        <v>0</v>
      </c>
      <c r="P92">
        <f t="shared" si="57"/>
        <v>0</v>
      </c>
      <c r="Q92">
        <f t="shared" si="57"/>
        <v>0</v>
      </c>
      <c r="R92">
        <f t="shared" si="57"/>
        <v>0</v>
      </c>
      <c r="S92">
        <f t="shared" si="57"/>
        <v>0</v>
      </c>
      <c r="T92">
        <f t="shared" si="57"/>
        <v>0</v>
      </c>
      <c r="U92">
        <f t="shared" si="57"/>
        <v>0</v>
      </c>
      <c r="V92">
        <f t="shared" si="57"/>
        <v>0</v>
      </c>
      <c r="W92">
        <f t="shared" si="57"/>
        <v>0</v>
      </c>
      <c r="X92">
        <f t="shared" si="57"/>
        <v>0</v>
      </c>
      <c r="Y92">
        <f t="shared" si="57"/>
        <v>0</v>
      </c>
      <c r="Z92">
        <f t="shared" si="57"/>
        <v>0</v>
      </c>
      <c r="AA92">
        <f t="shared" si="57"/>
        <v>0</v>
      </c>
      <c r="AB92">
        <f t="shared" si="57"/>
        <v>0</v>
      </c>
      <c r="AC92">
        <f t="shared" si="57"/>
        <v>0</v>
      </c>
      <c r="AD92">
        <f t="shared" si="57"/>
        <v>0</v>
      </c>
      <c r="AE92">
        <f t="shared" si="57"/>
        <v>0</v>
      </c>
      <c r="AF92">
        <f t="shared" si="57"/>
        <v>0</v>
      </c>
      <c r="AG92">
        <f t="shared" si="57"/>
        <v>0</v>
      </c>
    </row>
    <row r="93" spans="1:33" x14ac:dyDescent="0.35">
      <c r="A93">
        <f t="shared" si="58"/>
        <v>0</v>
      </c>
      <c r="C93">
        <f t="shared" si="60"/>
        <v>0</v>
      </c>
      <c r="D93">
        <f t="shared" si="57"/>
        <v>0</v>
      </c>
      <c r="E93">
        <f t="shared" si="57"/>
        <v>0</v>
      </c>
      <c r="F93">
        <f t="shared" si="57"/>
        <v>0</v>
      </c>
      <c r="G93">
        <f t="shared" si="57"/>
        <v>0</v>
      </c>
      <c r="H93">
        <f t="shared" si="57"/>
        <v>0</v>
      </c>
      <c r="I93">
        <f t="shared" si="57"/>
        <v>0</v>
      </c>
      <c r="J93">
        <f t="shared" si="57"/>
        <v>0</v>
      </c>
      <c r="K93">
        <f t="shared" si="57"/>
        <v>0</v>
      </c>
      <c r="L93">
        <f t="shared" si="57"/>
        <v>0</v>
      </c>
      <c r="M93">
        <f t="shared" si="57"/>
        <v>0</v>
      </c>
      <c r="N93">
        <f t="shared" si="57"/>
        <v>0</v>
      </c>
      <c r="O93">
        <f t="shared" si="57"/>
        <v>0</v>
      </c>
      <c r="P93">
        <f t="shared" si="57"/>
        <v>0</v>
      </c>
      <c r="Q93">
        <f t="shared" si="57"/>
        <v>0</v>
      </c>
      <c r="R93">
        <f t="shared" si="57"/>
        <v>0</v>
      </c>
      <c r="S93">
        <f t="shared" si="57"/>
        <v>0</v>
      </c>
      <c r="T93">
        <f t="shared" si="57"/>
        <v>0</v>
      </c>
      <c r="U93">
        <f t="shared" si="57"/>
        <v>0</v>
      </c>
      <c r="V93">
        <f t="shared" si="57"/>
        <v>0</v>
      </c>
      <c r="W93">
        <f t="shared" si="57"/>
        <v>0</v>
      </c>
      <c r="X93">
        <f t="shared" si="57"/>
        <v>0</v>
      </c>
      <c r="Y93">
        <f t="shared" si="57"/>
        <v>0</v>
      </c>
      <c r="Z93">
        <f t="shared" si="57"/>
        <v>0</v>
      </c>
      <c r="AA93">
        <f t="shared" si="57"/>
        <v>0</v>
      </c>
      <c r="AB93">
        <f t="shared" si="57"/>
        <v>0</v>
      </c>
      <c r="AC93">
        <f t="shared" si="57"/>
        <v>0</v>
      </c>
      <c r="AD93">
        <f t="shared" si="57"/>
        <v>0</v>
      </c>
      <c r="AE93">
        <f t="shared" si="57"/>
        <v>0</v>
      </c>
      <c r="AF93">
        <f t="shared" si="57"/>
        <v>0</v>
      </c>
      <c r="AG93">
        <f t="shared" si="57"/>
        <v>0</v>
      </c>
    </row>
    <row r="94" spans="1:33" x14ac:dyDescent="0.35">
      <c r="A94">
        <f t="shared" si="58"/>
        <v>0</v>
      </c>
      <c r="C94">
        <f t="shared" si="60"/>
        <v>0</v>
      </c>
      <c r="D94">
        <f t="shared" si="57"/>
        <v>0</v>
      </c>
      <c r="E94">
        <f t="shared" si="57"/>
        <v>0</v>
      </c>
      <c r="F94">
        <f t="shared" si="57"/>
        <v>0</v>
      </c>
      <c r="G94">
        <f t="shared" si="57"/>
        <v>0</v>
      </c>
      <c r="H94">
        <f t="shared" si="57"/>
        <v>0</v>
      </c>
      <c r="I94">
        <f t="shared" si="57"/>
        <v>0</v>
      </c>
      <c r="J94">
        <f t="shared" si="57"/>
        <v>0</v>
      </c>
      <c r="K94">
        <f t="shared" si="57"/>
        <v>0</v>
      </c>
      <c r="L94">
        <f t="shared" si="57"/>
        <v>0</v>
      </c>
      <c r="M94">
        <f t="shared" si="57"/>
        <v>0</v>
      </c>
      <c r="N94">
        <f t="shared" si="57"/>
        <v>0</v>
      </c>
      <c r="O94">
        <f t="shared" si="57"/>
        <v>0</v>
      </c>
      <c r="P94">
        <f t="shared" si="57"/>
        <v>0</v>
      </c>
      <c r="Q94">
        <f t="shared" si="57"/>
        <v>0</v>
      </c>
      <c r="R94">
        <f t="shared" si="57"/>
        <v>0</v>
      </c>
      <c r="S94">
        <f t="shared" si="57"/>
        <v>0</v>
      </c>
      <c r="T94">
        <f t="shared" si="57"/>
        <v>0</v>
      </c>
      <c r="U94">
        <f t="shared" si="57"/>
        <v>0</v>
      </c>
      <c r="V94">
        <f t="shared" si="57"/>
        <v>0</v>
      </c>
      <c r="W94">
        <f t="shared" si="57"/>
        <v>0</v>
      </c>
      <c r="X94">
        <f t="shared" si="57"/>
        <v>0</v>
      </c>
      <c r="Y94">
        <f t="shared" si="57"/>
        <v>0</v>
      </c>
      <c r="Z94">
        <f t="shared" si="57"/>
        <v>0</v>
      </c>
      <c r="AA94">
        <f t="shared" si="57"/>
        <v>0</v>
      </c>
      <c r="AB94">
        <f t="shared" si="57"/>
        <v>0</v>
      </c>
      <c r="AC94">
        <f t="shared" si="57"/>
        <v>0</v>
      </c>
      <c r="AD94">
        <f t="shared" si="57"/>
        <v>0</v>
      </c>
      <c r="AE94">
        <f t="shared" si="57"/>
        <v>0</v>
      </c>
      <c r="AF94">
        <f t="shared" si="57"/>
        <v>0</v>
      </c>
      <c r="AG94">
        <f t="shared" si="57"/>
        <v>0</v>
      </c>
    </row>
    <row r="95" spans="1:33" x14ac:dyDescent="0.35">
      <c r="A95">
        <f t="shared" si="58"/>
        <v>0</v>
      </c>
      <c r="C95">
        <f t="shared" si="60"/>
        <v>0</v>
      </c>
      <c r="D95">
        <f t="shared" si="57"/>
        <v>0</v>
      </c>
      <c r="E95">
        <f t="shared" si="57"/>
        <v>0</v>
      </c>
      <c r="F95">
        <f t="shared" si="57"/>
        <v>0</v>
      </c>
      <c r="G95">
        <f t="shared" si="57"/>
        <v>0</v>
      </c>
      <c r="H95">
        <f t="shared" si="57"/>
        <v>0</v>
      </c>
      <c r="I95">
        <f t="shared" si="57"/>
        <v>0</v>
      </c>
      <c r="J95">
        <f t="shared" si="57"/>
        <v>0</v>
      </c>
      <c r="K95">
        <f t="shared" si="57"/>
        <v>0</v>
      </c>
      <c r="L95">
        <f t="shared" si="57"/>
        <v>0</v>
      </c>
      <c r="M95">
        <f t="shared" si="57"/>
        <v>0</v>
      </c>
      <c r="N95">
        <f t="shared" si="57"/>
        <v>0</v>
      </c>
      <c r="O95">
        <f t="shared" si="57"/>
        <v>0</v>
      </c>
      <c r="P95">
        <f t="shared" si="57"/>
        <v>0</v>
      </c>
      <c r="Q95">
        <f t="shared" si="57"/>
        <v>0</v>
      </c>
      <c r="R95">
        <f t="shared" si="57"/>
        <v>0</v>
      </c>
      <c r="S95">
        <f t="shared" si="57"/>
        <v>0</v>
      </c>
      <c r="T95">
        <f t="shared" si="57"/>
        <v>0</v>
      </c>
      <c r="U95">
        <f t="shared" si="57"/>
        <v>0</v>
      </c>
      <c r="V95">
        <f t="shared" si="57"/>
        <v>0</v>
      </c>
      <c r="W95">
        <f t="shared" si="57"/>
        <v>0</v>
      </c>
      <c r="X95">
        <f t="shared" si="57"/>
        <v>0</v>
      </c>
      <c r="Y95">
        <f t="shared" si="57"/>
        <v>0</v>
      </c>
      <c r="Z95">
        <f t="shared" si="57"/>
        <v>0</v>
      </c>
      <c r="AA95">
        <f t="shared" si="57"/>
        <v>0</v>
      </c>
      <c r="AB95">
        <f t="shared" si="57"/>
        <v>0</v>
      </c>
      <c r="AC95">
        <f t="shared" si="57"/>
        <v>0</v>
      </c>
      <c r="AD95">
        <f t="shared" si="57"/>
        <v>0</v>
      </c>
      <c r="AE95">
        <f t="shared" si="57"/>
        <v>0</v>
      </c>
      <c r="AF95">
        <f t="shared" si="57"/>
        <v>0</v>
      </c>
      <c r="AG95">
        <f t="shared" si="57"/>
        <v>0</v>
      </c>
    </row>
    <row r="96" spans="1:33" x14ac:dyDescent="0.35">
      <c r="A96">
        <f t="shared" si="58"/>
        <v>0</v>
      </c>
      <c r="C96">
        <f t="shared" si="60"/>
        <v>0</v>
      </c>
      <c r="D96">
        <f t="shared" si="57"/>
        <v>0</v>
      </c>
      <c r="E96">
        <f t="shared" si="57"/>
        <v>0</v>
      </c>
      <c r="F96">
        <f t="shared" si="57"/>
        <v>0</v>
      </c>
      <c r="G96">
        <f t="shared" si="57"/>
        <v>0</v>
      </c>
      <c r="H96">
        <f t="shared" si="57"/>
        <v>0</v>
      </c>
      <c r="I96">
        <f t="shared" si="57"/>
        <v>0</v>
      </c>
      <c r="J96">
        <f t="shared" si="57"/>
        <v>0</v>
      </c>
      <c r="K96">
        <f t="shared" si="57"/>
        <v>0</v>
      </c>
      <c r="L96">
        <f t="shared" si="57"/>
        <v>0</v>
      </c>
      <c r="M96">
        <f t="shared" si="57"/>
        <v>0</v>
      </c>
      <c r="N96">
        <f t="shared" si="57"/>
        <v>0</v>
      </c>
      <c r="O96">
        <f t="shared" si="57"/>
        <v>0</v>
      </c>
      <c r="P96">
        <f t="shared" si="57"/>
        <v>0</v>
      </c>
      <c r="Q96">
        <f t="shared" si="57"/>
        <v>0</v>
      </c>
      <c r="R96">
        <f t="shared" si="57"/>
        <v>0</v>
      </c>
      <c r="S96">
        <f t="shared" si="57"/>
        <v>0</v>
      </c>
      <c r="T96">
        <f t="shared" si="57"/>
        <v>0</v>
      </c>
      <c r="U96">
        <f t="shared" si="57"/>
        <v>0</v>
      </c>
      <c r="V96">
        <f t="shared" si="57"/>
        <v>0</v>
      </c>
      <c r="W96">
        <f t="shared" si="57"/>
        <v>0</v>
      </c>
      <c r="X96">
        <f t="shared" si="57"/>
        <v>0</v>
      </c>
      <c r="Y96">
        <f t="shared" si="57"/>
        <v>0</v>
      </c>
      <c r="Z96">
        <f t="shared" si="57"/>
        <v>0</v>
      </c>
      <c r="AA96">
        <f t="shared" si="57"/>
        <v>0</v>
      </c>
      <c r="AB96">
        <f t="shared" si="57"/>
        <v>0</v>
      </c>
      <c r="AC96">
        <f t="shared" si="57"/>
        <v>0</v>
      </c>
      <c r="AD96">
        <f t="shared" si="57"/>
        <v>0</v>
      </c>
      <c r="AE96">
        <f t="shared" si="57"/>
        <v>0</v>
      </c>
      <c r="AF96">
        <f t="shared" si="57"/>
        <v>0</v>
      </c>
      <c r="AG96">
        <f t="shared" si="57"/>
        <v>0</v>
      </c>
    </row>
    <row r="97" spans="1:33" x14ac:dyDescent="0.35">
      <c r="A97">
        <f t="shared" si="58"/>
        <v>0</v>
      </c>
      <c r="C97">
        <f t="shared" ref="C97:AG97" si="61">IF(C82 = "True", 1, 0)</f>
        <v>0</v>
      </c>
      <c r="D97">
        <f t="shared" si="61"/>
        <v>0</v>
      </c>
      <c r="E97">
        <f t="shared" si="61"/>
        <v>0</v>
      </c>
      <c r="F97">
        <f t="shared" si="61"/>
        <v>0</v>
      </c>
      <c r="G97">
        <f t="shared" si="61"/>
        <v>0</v>
      </c>
      <c r="H97">
        <f t="shared" si="61"/>
        <v>0</v>
      </c>
      <c r="I97">
        <f t="shared" si="61"/>
        <v>0</v>
      </c>
      <c r="J97">
        <f t="shared" si="61"/>
        <v>0</v>
      </c>
      <c r="K97">
        <f t="shared" si="61"/>
        <v>0</v>
      </c>
      <c r="L97">
        <f t="shared" si="61"/>
        <v>0</v>
      </c>
      <c r="M97">
        <f t="shared" si="61"/>
        <v>0</v>
      </c>
      <c r="N97">
        <f t="shared" si="61"/>
        <v>0</v>
      </c>
      <c r="O97">
        <f t="shared" si="61"/>
        <v>0</v>
      </c>
      <c r="P97">
        <f t="shared" si="61"/>
        <v>0</v>
      </c>
      <c r="Q97">
        <f t="shared" si="61"/>
        <v>0</v>
      </c>
      <c r="R97">
        <f t="shared" si="61"/>
        <v>0</v>
      </c>
      <c r="S97">
        <f t="shared" si="61"/>
        <v>0</v>
      </c>
      <c r="T97">
        <f t="shared" si="61"/>
        <v>0</v>
      </c>
      <c r="U97">
        <f t="shared" si="61"/>
        <v>0</v>
      </c>
      <c r="V97">
        <f t="shared" si="61"/>
        <v>0</v>
      </c>
      <c r="W97">
        <f t="shared" si="61"/>
        <v>0</v>
      </c>
      <c r="X97">
        <f t="shared" si="61"/>
        <v>0</v>
      </c>
      <c r="Y97">
        <f t="shared" si="61"/>
        <v>0</v>
      </c>
      <c r="Z97">
        <f t="shared" si="61"/>
        <v>0</v>
      </c>
      <c r="AA97">
        <f t="shared" si="61"/>
        <v>0</v>
      </c>
      <c r="AB97">
        <f t="shared" si="61"/>
        <v>0</v>
      </c>
      <c r="AC97">
        <f t="shared" si="61"/>
        <v>0</v>
      </c>
      <c r="AD97">
        <f t="shared" si="61"/>
        <v>0</v>
      </c>
      <c r="AE97">
        <f t="shared" si="61"/>
        <v>0</v>
      </c>
      <c r="AF97">
        <f t="shared" si="61"/>
        <v>0</v>
      </c>
      <c r="AG97">
        <f t="shared" si="61"/>
        <v>0</v>
      </c>
    </row>
    <row r="98" spans="1:33" x14ac:dyDescent="0.35">
      <c r="A98">
        <f t="shared" si="58"/>
        <v>0</v>
      </c>
      <c r="C98">
        <f t="shared" ref="C98:AG98" si="62">IF(C83 = "True", 1, 0)</f>
        <v>0</v>
      </c>
      <c r="D98">
        <f t="shared" si="62"/>
        <v>0</v>
      </c>
      <c r="E98">
        <f t="shared" si="62"/>
        <v>0</v>
      </c>
      <c r="F98">
        <f t="shared" si="62"/>
        <v>0</v>
      </c>
      <c r="G98">
        <f t="shared" si="62"/>
        <v>0</v>
      </c>
      <c r="H98">
        <f t="shared" si="62"/>
        <v>0</v>
      </c>
      <c r="I98">
        <f t="shared" si="62"/>
        <v>0</v>
      </c>
      <c r="J98">
        <f t="shared" si="62"/>
        <v>0</v>
      </c>
      <c r="K98">
        <f t="shared" si="62"/>
        <v>0</v>
      </c>
      <c r="L98">
        <f t="shared" si="62"/>
        <v>0</v>
      </c>
      <c r="M98">
        <f t="shared" si="62"/>
        <v>0</v>
      </c>
      <c r="N98">
        <f t="shared" si="62"/>
        <v>0</v>
      </c>
      <c r="O98">
        <f t="shared" si="62"/>
        <v>0</v>
      </c>
      <c r="P98">
        <f t="shared" si="62"/>
        <v>0</v>
      </c>
      <c r="Q98">
        <f t="shared" si="62"/>
        <v>0</v>
      </c>
      <c r="R98">
        <f t="shared" si="62"/>
        <v>0</v>
      </c>
      <c r="S98">
        <f t="shared" si="62"/>
        <v>0</v>
      </c>
      <c r="T98">
        <f t="shared" si="62"/>
        <v>0</v>
      </c>
      <c r="U98">
        <f t="shared" si="62"/>
        <v>0</v>
      </c>
      <c r="V98">
        <f t="shared" si="62"/>
        <v>0</v>
      </c>
      <c r="W98">
        <f t="shared" si="62"/>
        <v>0</v>
      </c>
      <c r="X98">
        <f t="shared" si="62"/>
        <v>0</v>
      </c>
      <c r="Y98">
        <f t="shared" si="62"/>
        <v>0</v>
      </c>
      <c r="Z98">
        <f t="shared" si="62"/>
        <v>0</v>
      </c>
      <c r="AA98">
        <f t="shared" si="62"/>
        <v>0</v>
      </c>
      <c r="AB98">
        <f t="shared" si="62"/>
        <v>0</v>
      </c>
      <c r="AC98">
        <f t="shared" si="62"/>
        <v>0</v>
      </c>
      <c r="AD98">
        <f t="shared" si="62"/>
        <v>0</v>
      </c>
      <c r="AE98">
        <f t="shared" si="62"/>
        <v>0</v>
      </c>
      <c r="AF98">
        <f t="shared" si="62"/>
        <v>0</v>
      </c>
      <c r="AG98">
        <f t="shared" si="62"/>
        <v>0</v>
      </c>
    </row>
    <row r="100" spans="1:33" x14ac:dyDescent="0.35">
      <c r="C100">
        <f>IF(SUM(C88:C98) &gt; 0, 1, 0)</f>
        <v>1</v>
      </c>
      <c r="D100">
        <f t="shared" ref="D100:AG100" si="63">IF(SUM(D88:D98) &gt; 0, 1, 0)</f>
        <v>0</v>
      </c>
      <c r="E100">
        <f t="shared" si="63"/>
        <v>1</v>
      </c>
      <c r="F100">
        <f t="shared" si="63"/>
        <v>0</v>
      </c>
      <c r="G100">
        <f t="shared" si="63"/>
        <v>0</v>
      </c>
      <c r="H100">
        <f t="shared" si="63"/>
        <v>0</v>
      </c>
      <c r="I100">
        <f t="shared" si="63"/>
        <v>1</v>
      </c>
      <c r="J100">
        <f t="shared" si="63"/>
        <v>0</v>
      </c>
      <c r="K100">
        <f t="shared" si="63"/>
        <v>0</v>
      </c>
      <c r="L100">
        <f t="shared" si="63"/>
        <v>1</v>
      </c>
      <c r="M100">
        <f t="shared" si="63"/>
        <v>0</v>
      </c>
      <c r="N100">
        <f t="shared" si="63"/>
        <v>0</v>
      </c>
      <c r="O100">
        <f t="shared" si="63"/>
        <v>0</v>
      </c>
      <c r="P100">
        <f t="shared" si="63"/>
        <v>0</v>
      </c>
      <c r="Q100">
        <f t="shared" si="63"/>
        <v>1</v>
      </c>
      <c r="R100">
        <f t="shared" si="63"/>
        <v>0</v>
      </c>
      <c r="S100">
        <f t="shared" si="63"/>
        <v>0</v>
      </c>
      <c r="T100">
        <f t="shared" si="63"/>
        <v>0</v>
      </c>
      <c r="U100">
        <f t="shared" si="63"/>
        <v>0</v>
      </c>
      <c r="V100">
        <f t="shared" si="63"/>
        <v>1</v>
      </c>
      <c r="W100">
        <f t="shared" si="63"/>
        <v>0</v>
      </c>
      <c r="X100">
        <f t="shared" si="63"/>
        <v>1</v>
      </c>
      <c r="Y100">
        <f t="shared" si="63"/>
        <v>0</v>
      </c>
      <c r="Z100">
        <f t="shared" si="63"/>
        <v>1</v>
      </c>
      <c r="AA100">
        <f t="shared" si="63"/>
        <v>1</v>
      </c>
      <c r="AB100">
        <f t="shared" si="63"/>
        <v>0</v>
      </c>
      <c r="AC100">
        <f t="shared" si="63"/>
        <v>0</v>
      </c>
      <c r="AD100">
        <f t="shared" si="63"/>
        <v>0</v>
      </c>
      <c r="AE100">
        <f t="shared" si="63"/>
        <v>0</v>
      </c>
      <c r="AF100">
        <f t="shared" si="63"/>
        <v>0</v>
      </c>
      <c r="AG100">
        <f t="shared" si="63"/>
        <v>1</v>
      </c>
    </row>
    <row r="102" spans="1:33" x14ac:dyDescent="0.35">
      <c r="C102">
        <f>IF(C100&gt;0, C87, "")</f>
        <v>1</v>
      </c>
      <c r="D102" t="str">
        <f t="shared" ref="D102:AG102" si="64">IF(D100&gt;0, D87, "")</f>
        <v/>
      </c>
      <c r="E102">
        <f t="shared" si="64"/>
        <v>3</v>
      </c>
      <c r="F102" t="str">
        <f t="shared" si="64"/>
        <v/>
      </c>
      <c r="G102" t="str">
        <f t="shared" si="64"/>
        <v/>
      </c>
      <c r="H102" t="str">
        <f t="shared" si="64"/>
        <v/>
      </c>
      <c r="I102">
        <f t="shared" si="64"/>
        <v>7</v>
      </c>
      <c r="J102" t="str">
        <f t="shared" si="64"/>
        <v/>
      </c>
      <c r="K102" t="str">
        <f t="shared" si="64"/>
        <v/>
      </c>
      <c r="L102">
        <f t="shared" si="64"/>
        <v>10</v>
      </c>
      <c r="M102" t="str">
        <f t="shared" si="64"/>
        <v/>
      </c>
      <c r="N102" t="str">
        <f t="shared" si="64"/>
        <v/>
      </c>
      <c r="O102" t="str">
        <f t="shared" si="64"/>
        <v/>
      </c>
      <c r="P102" t="str">
        <f t="shared" si="64"/>
        <v/>
      </c>
      <c r="Q102">
        <f t="shared" si="64"/>
        <v>15</v>
      </c>
      <c r="R102" t="str">
        <f t="shared" si="64"/>
        <v/>
      </c>
      <c r="S102" t="str">
        <f t="shared" si="64"/>
        <v/>
      </c>
      <c r="T102" t="str">
        <f t="shared" si="64"/>
        <v/>
      </c>
      <c r="U102" t="str">
        <f t="shared" si="64"/>
        <v/>
      </c>
      <c r="V102">
        <f t="shared" si="64"/>
        <v>20</v>
      </c>
      <c r="W102" t="str">
        <f t="shared" si="64"/>
        <v/>
      </c>
      <c r="X102">
        <f t="shared" si="64"/>
        <v>22</v>
      </c>
      <c r="Y102" t="str">
        <f t="shared" si="64"/>
        <v/>
      </c>
      <c r="Z102">
        <f>IF(Z100&gt;0, Z87, "")</f>
        <v>24</v>
      </c>
      <c r="AA102">
        <f t="shared" si="64"/>
        <v>25</v>
      </c>
      <c r="AB102" t="str">
        <f t="shared" si="64"/>
        <v/>
      </c>
      <c r="AC102" t="str">
        <f t="shared" si="64"/>
        <v/>
      </c>
      <c r="AD102" t="str">
        <f t="shared" si="64"/>
        <v/>
      </c>
      <c r="AE102" t="str">
        <f t="shared" si="64"/>
        <v/>
      </c>
      <c r="AF102" t="str">
        <f t="shared" si="64"/>
        <v/>
      </c>
      <c r="AG102">
        <f t="shared" si="64"/>
        <v>31</v>
      </c>
    </row>
    <row r="105" spans="1:33" x14ac:dyDescent="0.35">
      <c r="A105" t="s">
        <v>35</v>
      </c>
      <c r="B105">
        <f>COUNT(C102:AG102)</f>
        <v>10</v>
      </c>
      <c r="C105" t="str">
        <f>SUBSTITUTE(SUBSTITUTE(TRIM(SUBSTITUTE(SUBSTITUTE(CONCATENATE(C102,"^",D102,"^",E102,"^",F102,"^",G102,"^",H102,"^",I102,"^",J102,"^", K102,"^",L102,"^",M102,"^",N102,"^",O102,"^",P102,"^",Q102,"^",R102, "^", S102,"^",T102,"^",U102,"^",V102,"^",W102,"^",X102,"^",Y102,"^",Z102,"^", AA102,"^",AB102,"^",AC102,"^",AD102,"^",AE102,"^",AF102,"^",AG102)," ","#"),"^"," "))," ",", "),"#"," ")</f>
        <v>1, 3, 7, 10, 15, 20, 22, 24, 25, 31</v>
      </c>
    </row>
    <row r="108" spans="1:33" ht="21" x14ac:dyDescent="0.5">
      <c r="A108" s="13" t="s">
        <v>45</v>
      </c>
    </row>
    <row r="109" spans="1:33" x14ac:dyDescent="0.35">
      <c r="A109" t="s">
        <v>27</v>
      </c>
      <c r="B109" t="s">
        <v>29</v>
      </c>
      <c r="C109" t="s">
        <v>28</v>
      </c>
    </row>
    <row r="110" spans="1:33" x14ac:dyDescent="0.35">
      <c r="C110" s="11" t="s">
        <v>36</v>
      </c>
      <c r="D110" s="11" t="s">
        <v>37</v>
      </c>
      <c r="E110" s="11" t="s">
        <v>38</v>
      </c>
      <c r="F110" s="11" t="s">
        <v>39</v>
      </c>
      <c r="G110" s="11" t="s">
        <v>40</v>
      </c>
      <c r="H110" s="11" t="s">
        <v>41</v>
      </c>
      <c r="I110" s="11" t="s">
        <v>42</v>
      </c>
      <c r="J110" s="11" t="s">
        <v>43</v>
      </c>
      <c r="K110" s="11" t="s">
        <v>44</v>
      </c>
      <c r="L110" s="11">
        <v>10</v>
      </c>
      <c r="M110" s="11">
        <v>11</v>
      </c>
      <c r="N110" s="11">
        <v>12</v>
      </c>
      <c r="O110" s="11">
        <v>13</v>
      </c>
      <c r="P110" s="11">
        <v>14</v>
      </c>
      <c r="Q110" s="11">
        <v>15</v>
      </c>
      <c r="R110" s="11">
        <v>16</v>
      </c>
      <c r="S110" s="11">
        <v>17</v>
      </c>
      <c r="T110" s="11">
        <v>18</v>
      </c>
      <c r="U110" s="11">
        <v>19</v>
      </c>
      <c r="V110" s="11">
        <v>20</v>
      </c>
      <c r="W110" s="11">
        <v>21</v>
      </c>
      <c r="X110" s="11">
        <v>22</v>
      </c>
      <c r="Y110" s="11">
        <v>23</v>
      </c>
      <c r="Z110" s="11">
        <v>24</v>
      </c>
      <c r="AA110" s="11">
        <v>25</v>
      </c>
      <c r="AB110" s="11">
        <v>26</v>
      </c>
      <c r="AC110" s="11">
        <v>27</v>
      </c>
      <c r="AD110" s="11">
        <v>28</v>
      </c>
      <c r="AE110" s="11">
        <v>29</v>
      </c>
      <c r="AF110" s="11">
        <v>30</v>
      </c>
      <c r="AG110" s="11">
        <v>31</v>
      </c>
    </row>
    <row r="111" spans="1:33" x14ac:dyDescent="0.35">
      <c r="C111" t="b">
        <v>1</v>
      </c>
      <c r="D111" t="b">
        <v>0</v>
      </c>
    </row>
    <row r="112" spans="1:33" x14ac:dyDescent="0.35">
      <c r="A112" t="str">
        <f>'Month 3'!G10</f>
        <v>14,17,19,21</v>
      </c>
      <c r="B112">
        <f>COUNT(C112:AF112)</f>
        <v>0</v>
      </c>
      <c r="C112" t="b">
        <f>ISNUMBER(SEARCH(C$110, $A$112))</f>
        <v>0</v>
      </c>
      <c r="D112" t="b">
        <f t="shared" ref="D112:AG112" si="65">ISNUMBER(SEARCH(D$110, $A$112))</f>
        <v>0</v>
      </c>
      <c r="E112" t="b">
        <f t="shared" si="65"/>
        <v>0</v>
      </c>
      <c r="F112" t="b">
        <f t="shared" si="65"/>
        <v>0</v>
      </c>
      <c r="G112" t="b">
        <f t="shared" si="65"/>
        <v>0</v>
      </c>
      <c r="H112" t="b">
        <f t="shared" si="65"/>
        <v>0</v>
      </c>
      <c r="I112" t="b">
        <f t="shared" si="65"/>
        <v>0</v>
      </c>
      <c r="J112" t="b">
        <f t="shared" si="65"/>
        <v>0</v>
      </c>
      <c r="K112" t="b">
        <f t="shared" si="65"/>
        <v>0</v>
      </c>
      <c r="L112" t="b">
        <f t="shared" si="65"/>
        <v>0</v>
      </c>
      <c r="M112" t="b">
        <f t="shared" si="65"/>
        <v>0</v>
      </c>
      <c r="N112" t="b">
        <f t="shared" si="65"/>
        <v>0</v>
      </c>
      <c r="O112" t="b">
        <f t="shared" si="65"/>
        <v>0</v>
      </c>
      <c r="P112" t="b">
        <f t="shared" si="65"/>
        <v>1</v>
      </c>
      <c r="Q112" t="b">
        <f t="shared" si="65"/>
        <v>0</v>
      </c>
      <c r="R112" t="b">
        <f t="shared" si="65"/>
        <v>0</v>
      </c>
      <c r="S112" t="b">
        <f t="shared" si="65"/>
        <v>1</v>
      </c>
      <c r="T112" t="b">
        <f t="shared" si="65"/>
        <v>0</v>
      </c>
      <c r="U112" t="b">
        <f t="shared" si="65"/>
        <v>1</v>
      </c>
      <c r="V112" t="b">
        <f t="shared" si="65"/>
        <v>0</v>
      </c>
      <c r="W112" t="b">
        <f t="shared" si="65"/>
        <v>1</v>
      </c>
      <c r="X112" t="b">
        <f t="shared" si="65"/>
        <v>0</v>
      </c>
      <c r="Y112" t="b">
        <f t="shared" si="65"/>
        <v>0</v>
      </c>
      <c r="Z112" t="b">
        <f t="shared" si="65"/>
        <v>0</v>
      </c>
      <c r="AA112" t="b">
        <f t="shared" si="65"/>
        <v>0</v>
      </c>
      <c r="AB112" t="b">
        <f t="shared" si="65"/>
        <v>0</v>
      </c>
      <c r="AC112" t="b">
        <f t="shared" si="65"/>
        <v>0</v>
      </c>
      <c r="AD112" t="b">
        <f t="shared" si="65"/>
        <v>0</v>
      </c>
      <c r="AE112" t="b">
        <f t="shared" si="65"/>
        <v>0</v>
      </c>
      <c r="AF112" t="b">
        <f t="shared" si="65"/>
        <v>0</v>
      </c>
      <c r="AG112" t="b">
        <f t="shared" si="65"/>
        <v>0</v>
      </c>
    </row>
    <row r="113" spans="1:33" x14ac:dyDescent="0.35">
      <c r="A113">
        <f>'Month 3'!G11</f>
        <v>0</v>
      </c>
      <c r="B113">
        <f t="shared" ref="B113:B122" si="66">COUNT(C113:AF113)</f>
        <v>0</v>
      </c>
      <c r="C113" t="b">
        <f>ISNUMBER(SEARCH(C$110, $A$113))</f>
        <v>0</v>
      </c>
      <c r="D113" t="b">
        <f t="shared" ref="D113:AG113" si="67">ISNUMBER(SEARCH(D$110, $A$113))</f>
        <v>0</v>
      </c>
      <c r="E113" t="b">
        <f t="shared" si="67"/>
        <v>0</v>
      </c>
      <c r="F113" t="b">
        <f t="shared" si="67"/>
        <v>0</v>
      </c>
      <c r="G113" t="b">
        <f t="shared" si="67"/>
        <v>0</v>
      </c>
      <c r="H113" t="b">
        <f t="shared" si="67"/>
        <v>0</v>
      </c>
      <c r="I113" t="b">
        <f t="shared" si="67"/>
        <v>0</v>
      </c>
      <c r="J113" t="b">
        <f t="shared" si="67"/>
        <v>0</v>
      </c>
      <c r="K113" t="b">
        <f t="shared" si="67"/>
        <v>0</v>
      </c>
      <c r="L113" t="b">
        <f t="shared" si="67"/>
        <v>0</v>
      </c>
      <c r="M113" t="b">
        <f t="shared" si="67"/>
        <v>0</v>
      </c>
      <c r="N113" t="b">
        <f t="shared" si="67"/>
        <v>0</v>
      </c>
      <c r="O113" t="b">
        <f t="shared" si="67"/>
        <v>0</v>
      </c>
      <c r="P113" t="b">
        <f t="shared" si="67"/>
        <v>0</v>
      </c>
      <c r="Q113" t="b">
        <f t="shared" si="67"/>
        <v>0</v>
      </c>
      <c r="R113" t="b">
        <f t="shared" si="67"/>
        <v>0</v>
      </c>
      <c r="S113" t="b">
        <f t="shared" si="67"/>
        <v>0</v>
      </c>
      <c r="T113" t="b">
        <f t="shared" si="67"/>
        <v>0</v>
      </c>
      <c r="U113" t="b">
        <f t="shared" si="67"/>
        <v>0</v>
      </c>
      <c r="V113" t="b">
        <f t="shared" si="67"/>
        <v>0</v>
      </c>
      <c r="W113" t="b">
        <f t="shared" si="67"/>
        <v>0</v>
      </c>
      <c r="X113" t="b">
        <f t="shared" si="67"/>
        <v>0</v>
      </c>
      <c r="Y113" t="b">
        <f t="shared" si="67"/>
        <v>0</v>
      </c>
      <c r="Z113" t="b">
        <f t="shared" si="67"/>
        <v>0</v>
      </c>
      <c r="AA113" t="b">
        <f t="shared" si="67"/>
        <v>0</v>
      </c>
      <c r="AB113" t="b">
        <f t="shared" si="67"/>
        <v>0</v>
      </c>
      <c r="AC113" t="b">
        <f t="shared" si="67"/>
        <v>0</v>
      </c>
      <c r="AD113" t="b">
        <f t="shared" si="67"/>
        <v>0</v>
      </c>
      <c r="AE113" t="b">
        <f t="shared" si="67"/>
        <v>0</v>
      </c>
      <c r="AF113" t="b">
        <f t="shared" si="67"/>
        <v>0</v>
      </c>
      <c r="AG113" t="b">
        <f t="shared" si="67"/>
        <v>0</v>
      </c>
    </row>
    <row r="114" spans="1:33" x14ac:dyDescent="0.35">
      <c r="A114">
        <f>'Month 3'!G12</f>
        <v>0</v>
      </c>
      <c r="B114">
        <f t="shared" si="66"/>
        <v>0</v>
      </c>
      <c r="C114" t="b">
        <f>ISNUMBER(SEARCH(C$110, $A$114))</f>
        <v>0</v>
      </c>
      <c r="D114" t="b">
        <f t="shared" ref="D114:AG114" si="68">ISNUMBER(SEARCH(D$110, $A$114))</f>
        <v>0</v>
      </c>
      <c r="E114" t="b">
        <f t="shared" si="68"/>
        <v>0</v>
      </c>
      <c r="F114" t="b">
        <f t="shared" si="68"/>
        <v>0</v>
      </c>
      <c r="G114" t="b">
        <f t="shared" si="68"/>
        <v>0</v>
      </c>
      <c r="H114" t="b">
        <f t="shared" si="68"/>
        <v>0</v>
      </c>
      <c r="I114" t="b">
        <f t="shared" si="68"/>
        <v>0</v>
      </c>
      <c r="J114" t="b">
        <f t="shared" si="68"/>
        <v>0</v>
      </c>
      <c r="K114" t="b">
        <f t="shared" si="68"/>
        <v>0</v>
      </c>
      <c r="L114" t="b">
        <f t="shared" si="68"/>
        <v>0</v>
      </c>
      <c r="M114" t="b">
        <f t="shared" si="68"/>
        <v>0</v>
      </c>
      <c r="N114" t="b">
        <f t="shared" si="68"/>
        <v>0</v>
      </c>
      <c r="O114" t="b">
        <f t="shared" si="68"/>
        <v>0</v>
      </c>
      <c r="P114" t="b">
        <f t="shared" si="68"/>
        <v>0</v>
      </c>
      <c r="Q114" t="b">
        <f t="shared" si="68"/>
        <v>0</v>
      </c>
      <c r="R114" t="b">
        <f t="shared" si="68"/>
        <v>0</v>
      </c>
      <c r="S114" t="b">
        <f t="shared" si="68"/>
        <v>0</v>
      </c>
      <c r="T114" t="b">
        <f t="shared" si="68"/>
        <v>0</v>
      </c>
      <c r="U114" t="b">
        <f t="shared" si="68"/>
        <v>0</v>
      </c>
      <c r="V114" t="b">
        <f t="shared" si="68"/>
        <v>0</v>
      </c>
      <c r="W114" t="b">
        <f t="shared" si="68"/>
        <v>0</v>
      </c>
      <c r="X114" t="b">
        <f t="shared" si="68"/>
        <v>0</v>
      </c>
      <c r="Y114" t="b">
        <f t="shared" si="68"/>
        <v>0</v>
      </c>
      <c r="Z114" t="b">
        <f t="shared" si="68"/>
        <v>0</v>
      </c>
      <c r="AA114" t="b">
        <f t="shared" si="68"/>
        <v>0</v>
      </c>
      <c r="AB114" t="b">
        <f t="shared" si="68"/>
        <v>0</v>
      </c>
      <c r="AC114" t="b">
        <f t="shared" si="68"/>
        <v>0</v>
      </c>
      <c r="AD114" t="b">
        <f t="shared" si="68"/>
        <v>0</v>
      </c>
      <c r="AE114" t="b">
        <f t="shared" si="68"/>
        <v>0</v>
      </c>
      <c r="AF114" t="b">
        <f t="shared" si="68"/>
        <v>0</v>
      </c>
      <c r="AG114" t="b">
        <f t="shared" si="68"/>
        <v>0</v>
      </c>
    </row>
    <row r="115" spans="1:33" x14ac:dyDescent="0.35">
      <c r="A115">
        <f>'Month 3'!G13</f>
        <v>0</v>
      </c>
      <c r="B115">
        <f t="shared" si="66"/>
        <v>0</v>
      </c>
      <c r="C115" t="b">
        <f>ISNUMBER(SEARCH(C$110, $A$115))</f>
        <v>0</v>
      </c>
      <c r="D115" t="b">
        <f t="shared" ref="D115:AG115" si="69">ISNUMBER(SEARCH(D$110, $A$115))</f>
        <v>0</v>
      </c>
      <c r="E115" t="b">
        <f t="shared" si="69"/>
        <v>0</v>
      </c>
      <c r="F115" t="b">
        <f t="shared" si="69"/>
        <v>0</v>
      </c>
      <c r="G115" t="b">
        <f t="shared" si="69"/>
        <v>0</v>
      </c>
      <c r="H115" t="b">
        <f t="shared" si="69"/>
        <v>0</v>
      </c>
      <c r="I115" t="b">
        <f t="shared" si="69"/>
        <v>0</v>
      </c>
      <c r="J115" t="b">
        <f t="shared" si="69"/>
        <v>0</v>
      </c>
      <c r="K115" t="b">
        <f t="shared" si="69"/>
        <v>0</v>
      </c>
      <c r="L115" t="b">
        <f t="shared" si="69"/>
        <v>0</v>
      </c>
      <c r="M115" t="b">
        <f t="shared" si="69"/>
        <v>0</v>
      </c>
      <c r="N115" t="b">
        <f t="shared" si="69"/>
        <v>0</v>
      </c>
      <c r="O115" t="b">
        <f t="shared" si="69"/>
        <v>0</v>
      </c>
      <c r="P115" t="b">
        <f t="shared" si="69"/>
        <v>0</v>
      </c>
      <c r="Q115" t="b">
        <f t="shared" si="69"/>
        <v>0</v>
      </c>
      <c r="R115" t="b">
        <f t="shared" si="69"/>
        <v>0</v>
      </c>
      <c r="S115" t="b">
        <f t="shared" si="69"/>
        <v>0</v>
      </c>
      <c r="T115" t="b">
        <f t="shared" si="69"/>
        <v>0</v>
      </c>
      <c r="U115" t="b">
        <f t="shared" si="69"/>
        <v>0</v>
      </c>
      <c r="V115" t="b">
        <f t="shared" si="69"/>
        <v>0</v>
      </c>
      <c r="W115" t="b">
        <f t="shared" si="69"/>
        <v>0</v>
      </c>
      <c r="X115" t="b">
        <f t="shared" si="69"/>
        <v>0</v>
      </c>
      <c r="Y115" t="b">
        <f t="shared" si="69"/>
        <v>0</v>
      </c>
      <c r="Z115" t="b">
        <f t="shared" si="69"/>
        <v>0</v>
      </c>
      <c r="AA115" t="b">
        <f t="shared" si="69"/>
        <v>0</v>
      </c>
      <c r="AB115" t="b">
        <f t="shared" si="69"/>
        <v>0</v>
      </c>
      <c r="AC115" t="b">
        <f t="shared" si="69"/>
        <v>0</v>
      </c>
      <c r="AD115" t="b">
        <f t="shared" si="69"/>
        <v>0</v>
      </c>
      <c r="AE115" t="b">
        <f t="shared" si="69"/>
        <v>0</v>
      </c>
      <c r="AF115" t="b">
        <f t="shared" si="69"/>
        <v>0</v>
      </c>
      <c r="AG115" t="b">
        <f t="shared" si="69"/>
        <v>0</v>
      </c>
    </row>
    <row r="116" spans="1:33" x14ac:dyDescent="0.35">
      <c r="A116">
        <f>'Month 3'!G14</f>
        <v>0</v>
      </c>
      <c r="B116">
        <f t="shared" si="66"/>
        <v>0</v>
      </c>
      <c r="C116" t="b">
        <f>ISNUMBER(SEARCH(C$110, $A$116))</f>
        <v>0</v>
      </c>
      <c r="D116" t="b">
        <f t="shared" ref="D116:AG116" si="70">ISNUMBER(SEARCH(D$110, $A$116))</f>
        <v>0</v>
      </c>
      <c r="E116" t="b">
        <f t="shared" si="70"/>
        <v>0</v>
      </c>
      <c r="F116" t="b">
        <f t="shared" si="70"/>
        <v>0</v>
      </c>
      <c r="G116" t="b">
        <f t="shared" si="70"/>
        <v>0</v>
      </c>
      <c r="H116" t="b">
        <f t="shared" si="70"/>
        <v>0</v>
      </c>
      <c r="I116" t="b">
        <f t="shared" si="70"/>
        <v>0</v>
      </c>
      <c r="J116" t="b">
        <f t="shared" si="70"/>
        <v>0</v>
      </c>
      <c r="K116" t="b">
        <f t="shared" si="70"/>
        <v>0</v>
      </c>
      <c r="L116" t="b">
        <f t="shared" si="70"/>
        <v>0</v>
      </c>
      <c r="M116" t="b">
        <f t="shared" si="70"/>
        <v>0</v>
      </c>
      <c r="N116" t="b">
        <f t="shared" si="70"/>
        <v>0</v>
      </c>
      <c r="O116" t="b">
        <f t="shared" si="70"/>
        <v>0</v>
      </c>
      <c r="P116" t="b">
        <f t="shared" si="70"/>
        <v>0</v>
      </c>
      <c r="Q116" t="b">
        <f t="shared" si="70"/>
        <v>0</v>
      </c>
      <c r="R116" t="b">
        <f t="shared" si="70"/>
        <v>0</v>
      </c>
      <c r="S116" t="b">
        <f t="shared" si="70"/>
        <v>0</v>
      </c>
      <c r="T116" t="b">
        <f t="shared" si="70"/>
        <v>0</v>
      </c>
      <c r="U116" t="b">
        <f t="shared" si="70"/>
        <v>0</v>
      </c>
      <c r="V116" t="b">
        <f t="shared" si="70"/>
        <v>0</v>
      </c>
      <c r="W116" t="b">
        <f t="shared" si="70"/>
        <v>0</v>
      </c>
      <c r="X116" t="b">
        <f t="shared" si="70"/>
        <v>0</v>
      </c>
      <c r="Y116" t="b">
        <f t="shared" si="70"/>
        <v>0</v>
      </c>
      <c r="Z116" t="b">
        <f t="shared" si="70"/>
        <v>0</v>
      </c>
      <c r="AA116" t="b">
        <f t="shared" si="70"/>
        <v>0</v>
      </c>
      <c r="AB116" t="b">
        <f t="shared" si="70"/>
        <v>0</v>
      </c>
      <c r="AC116" t="b">
        <f t="shared" si="70"/>
        <v>0</v>
      </c>
      <c r="AD116" t="b">
        <f t="shared" si="70"/>
        <v>0</v>
      </c>
      <c r="AE116" t="b">
        <f t="shared" si="70"/>
        <v>0</v>
      </c>
      <c r="AF116" t="b">
        <f t="shared" si="70"/>
        <v>0</v>
      </c>
      <c r="AG116" t="b">
        <f t="shared" si="70"/>
        <v>0</v>
      </c>
    </row>
    <row r="117" spans="1:33" x14ac:dyDescent="0.35">
      <c r="A117">
        <f>'Month 3'!G15</f>
        <v>0</v>
      </c>
      <c r="B117">
        <f t="shared" si="66"/>
        <v>0</v>
      </c>
      <c r="C117" t="b">
        <f>ISNUMBER(SEARCH(C$110, $A$117))</f>
        <v>0</v>
      </c>
      <c r="D117" t="b">
        <f t="shared" ref="D117:AG117" si="71">ISNUMBER(SEARCH(D$110, $A$117))</f>
        <v>0</v>
      </c>
      <c r="E117" t="b">
        <f t="shared" si="71"/>
        <v>0</v>
      </c>
      <c r="F117" t="b">
        <f t="shared" si="71"/>
        <v>0</v>
      </c>
      <c r="G117" t="b">
        <f t="shared" si="71"/>
        <v>0</v>
      </c>
      <c r="H117" t="b">
        <f t="shared" si="71"/>
        <v>0</v>
      </c>
      <c r="I117" t="b">
        <f t="shared" si="71"/>
        <v>0</v>
      </c>
      <c r="J117" t="b">
        <f t="shared" si="71"/>
        <v>0</v>
      </c>
      <c r="K117" t="b">
        <f t="shared" si="71"/>
        <v>0</v>
      </c>
      <c r="L117" t="b">
        <f t="shared" si="71"/>
        <v>0</v>
      </c>
      <c r="M117" t="b">
        <f t="shared" si="71"/>
        <v>0</v>
      </c>
      <c r="N117" t="b">
        <f t="shared" si="71"/>
        <v>0</v>
      </c>
      <c r="O117" t="b">
        <f t="shared" si="71"/>
        <v>0</v>
      </c>
      <c r="P117" t="b">
        <f t="shared" si="71"/>
        <v>0</v>
      </c>
      <c r="Q117" t="b">
        <f t="shared" si="71"/>
        <v>0</v>
      </c>
      <c r="R117" t="b">
        <f t="shared" si="71"/>
        <v>0</v>
      </c>
      <c r="S117" t="b">
        <f t="shared" si="71"/>
        <v>0</v>
      </c>
      <c r="T117" t="b">
        <f t="shared" si="71"/>
        <v>0</v>
      </c>
      <c r="U117" t="b">
        <f t="shared" si="71"/>
        <v>0</v>
      </c>
      <c r="V117" t="b">
        <f t="shared" si="71"/>
        <v>0</v>
      </c>
      <c r="W117" t="b">
        <f t="shared" si="71"/>
        <v>0</v>
      </c>
      <c r="X117" t="b">
        <f t="shared" si="71"/>
        <v>0</v>
      </c>
      <c r="Y117" t="b">
        <f t="shared" si="71"/>
        <v>0</v>
      </c>
      <c r="Z117" t="b">
        <f t="shared" si="71"/>
        <v>0</v>
      </c>
      <c r="AA117" t="b">
        <f t="shared" si="71"/>
        <v>0</v>
      </c>
      <c r="AB117" t="b">
        <f t="shared" si="71"/>
        <v>0</v>
      </c>
      <c r="AC117" t="b">
        <f t="shared" si="71"/>
        <v>0</v>
      </c>
      <c r="AD117" t="b">
        <f t="shared" si="71"/>
        <v>0</v>
      </c>
      <c r="AE117" t="b">
        <f t="shared" si="71"/>
        <v>0</v>
      </c>
      <c r="AF117" t="b">
        <f t="shared" si="71"/>
        <v>0</v>
      </c>
      <c r="AG117" t="b">
        <f t="shared" si="71"/>
        <v>0</v>
      </c>
    </row>
    <row r="118" spans="1:33" x14ac:dyDescent="0.35">
      <c r="A118">
        <f>'Month 3'!G16</f>
        <v>0</v>
      </c>
      <c r="B118">
        <f t="shared" si="66"/>
        <v>0</v>
      </c>
      <c r="C118" t="b">
        <f>ISNUMBER(SEARCH(C$110, $A$118))</f>
        <v>0</v>
      </c>
      <c r="D118" t="b">
        <f t="shared" ref="D118:AG118" si="72">ISNUMBER(SEARCH(D$110, $A$118))</f>
        <v>0</v>
      </c>
      <c r="E118" t="b">
        <f t="shared" si="72"/>
        <v>0</v>
      </c>
      <c r="F118" t="b">
        <f t="shared" si="72"/>
        <v>0</v>
      </c>
      <c r="G118" t="b">
        <f t="shared" si="72"/>
        <v>0</v>
      </c>
      <c r="H118" t="b">
        <f t="shared" si="72"/>
        <v>0</v>
      </c>
      <c r="I118" t="b">
        <f t="shared" si="72"/>
        <v>0</v>
      </c>
      <c r="J118" t="b">
        <f t="shared" si="72"/>
        <v>0</v>
      </c>
      <c r="K118" t="b">
        <f t="shared" si="72"/>
        <v>0</v>
      </c>
      <c r="L118" t="b">
        <f t="shared" si="72"/>
        <v>0</v>
      </c>
      <c r="M118" t="b">
        <f t="shared" si="72"/>
        <v>0</v>
      </c>
      <c r="N118" t="b">
        <f t="shared" si="72"/>
        <v>0</v>
      </c>
      <c r="O118" t="b">
        <f t="shared" si="72"/>
        <v>0</v>
      </c>
      <c r="P118" t="b">
        <f t="shared" si="72"/>
        <v>0</v>
      </c>
      <c r="Q118" t="b">
        <f t="shared" si="72"/>
        <v>0</v>
      </c>
      <c r="R118" t="b">
        <f t="shared" si="72"/>
        <v>0</v>
      </c>
      <c r="S118" t="b">
        <f t="shared" si="72"/>
        <v>0</v>
      </c>
      <c r="T118" t="b">
        <f t="shared" si="72"/>
        <v>0</v>
      </c>
      <c r="U118" t="b">
        <f t="shared" si="72"/>
        <v>0</v>
      </c>
      <c r="V118" t="b">
        <f t="shared" si="72"/>
        <v>0</v>
      </c>
      <c r="W118" t="b">
        <f t="shared" si="72"/>
        <v>0</v>
      </c>
      <c r="X118" t="b">
        <f t="shared" si="72"/>
        <v>0</v>
      </c>
      <c r="Y118" t="b">
        <f t="shared" si="72"/>
        <v>0</v>
      </c>
      <c r="Z118" t="b">
        <f t="shared" si="72"/>
        <v>0</v>
      </c>
      <c r="AA118" t="b">
        <f t="shared" si="72"/>
        <v>0</v>
      </c>
      <c r="AB118" t="b">
        <f t="shared" si="72"/>
        <v>0</v>
      </c>
      <c r="AC118" t="b">
        <f t="shared" si="72"/>
        <v>0</v>
      </c>
      <c r="AD118" t="b">
        <f t="shared" si="72"/>
        <v>0</v>
      </c>
      <c r="AE118" t="b">
        <f t="shared" si="72"/>
        <v>0</v>
      </c>
      <c r="AF118" t="b">
        <f t="shared" si="72"/>
        <v>0</v>
      </c>
      <c r="AG118" t="b">
        <f t="shared" si="72"/>
        <v>0</v>
      </c>
    </row>
    <row r="119" spans="1:33" x14ac:dyDescent="0.35">
      <c r="A119">
        <f>'Month 3'!G17</f>
        <v>0</v>
      </c>
      <c r="B119">
        <f t="shared" si="66"/>
        <v>0</v>
      </c>
      <c r="C119" t="b">
        <f>ISNUMBER(SEARCH(C$110, $A$119))</f>
        <v>0</v>
      </c>
      <c r="D119" t="b">
        <f t="shared" ref="D119:AG119" si="73">ISNUMBER(SEARCH(D$110, $A$119))</f>
        <v>0</v>
      </c>
      <c r="E119" t="b">
        <f t="shared" si="73"/>
        <v>0</v>
      </c>
      <c r="F119" t="b">
        <f t="shared" si="73"/>
        <v>0</v>
      </c>
      <c r="G119" t="b">
        <f t="shared" si="73"/>
        <v>0</v>
      </c>
      <c r="H119" t="b">
        <f t="shared" si="73"/>
        <v>0</v>
      </c>
      <c r="I119" t="b">
        <f t="shared" si="73"/>
        <v>0</v>
      </c>
      <c r="J119" t="b">
        <f t="shared" si="73"/>
        <v>0</v>
      </c>
      <c r="K119" t="b">
        <f t="shared" si="73"/>
        <v>0</v>
      </c>
      <c r="L119" t="b">
        <f t="shared" si="73"/>
        <v>0</v>
      </c>
      <c r="M119" t="b">
        <f t="shared" si="73"/>
        <v>0</v>
      </c>
      <c r="N119" t="b">
        <f t="shared" si="73"/>
        <v>0</v>
      </c>
      <c r="O119" t="b">
        <f t="shared" si="73"/>
        <v>0</v>
      </c>
      <c r="P119" t="b">
        <f t="shared" si="73"/>
        <v>0</v>
      </c>
      <c r="Q119" t="b">
        <f t="shared" si="73"/>
        <v>0</v>
      </c>
      <c r="R119" t="b">
        <f t="shared" si="73"/>
        <v>0</v>
      </c>
      <c r="S119" t="b">
        <f t="shared" si="73"/>
        <v>0</v>
      </c>
      <c r="T119" t="b">
        <f t="shared" si="73"/>
        <v>0</v>
      </c>
      <c r="U119" t="b">
        <f t="shared" si="73"/>
        <v>0</v>
      </c>
      <c r="V119" t="b">
        <f t="shared" si="73"/>
        <v>0</v>
      </c>
      <c r="W119" t="b">
        <f t="shared" si="73"/>
        <v>0</v>
      </c>
      <c r="X119" t="b">
        <f t="shared" si="73"/>
        <v>0</v>
      </c>
      <c r="Y119" t="b">
        <f t="shared" si="73"/>
        <v>0</v>
      </c>
      <c r="Z119" t="b">
        <f t="shared" si="73"/>
        <v>0</v>
      </c>
      <c r="AA119" t="b">
        <f t="shared" si="73"/>
        <v>0</v>
      </c>
      <c r="AB119" t="b">
        <f t="shared" si="73"/>
        <v>0</v>
      </c>
      <c r="AC119" t="b">
        <f t="shared" si="73"/>
        <v>0</v>
      </c>
      <c r="AD119" t="b">
        <f t="shared" si="73"/>
        <v>0</v>
      </c>
      <c r="AE119" t="b">
        <f t="shared" si="73"/>
        <v>0</v>
      </c>
      <c r="AF119" t="b">
        <f t="shared" si="73"/>
        <v>0</v>
      </c>
      <c r="AG119" t="b">
        <f t="shared" si="73"/>
        <v>0</v>
      </c>
    </row>
    <row r="120" spans="1:33" x14ac:dyDescent="0.35">
      <c r="A120">
        <f>'Month 3'!G18</f>
        <v>0</v>
      </c>
      <c r="B120">
        <f t="shared" si="66"/>
        <v>0</v>
      </c>
      <c r="C120" t="b">
        <f>ISNUMBER(SEARCH(C$110, $A$120))</f>
        <v>0</v>
      </c>
      <c r="D120" t="b">
        <f t="shared" ref="D120:AG120" si="74">ISNUMBER(SEARCH(D$110, $A$120))</f>
        <v>0</v>
      </c>
      <c r="E120" t="b">
        <f t="shared" si="74"/>
        <v>0</v>
      </c>
      <c r="F120" t="b">
        <f t="shared" si="74"/>
        <v>0</v>
      </c>
      <c r="G120" t="b">
        <f t="shared" si="74"/>
        <v>0</v>
      </c>
      <c r="H120" t="b">
        <f t="shared" si="74"/>
        <v>0</v>
      </c>
      <c r="I120" t="b">
        <f t="shared" si="74"/>
        <v>0</v>
      </c>
      <c r="J120" t="b">
        <f t="shared" si="74"/>
        <v>0</v>
      </c>
      <c r="K120" t="b">
        <f t="shared" si="74"/>
        <v>0</v>
      </c>
      <c r="L120" t="b">
        <f t="shared" si="74"/>
        <v>0</v>
      </c>
      <c r="M120" t="b">
        <f t="shared" si="74"/>
        <v>0</v>
      </c>
      <c r="N120" t="b">
        <f t="shared" si="74"/>
        <v>0</v>
      </c>
      <c r="O120" t="b">
        <f t="shared" si="74"/>
        <v>0</v>
      </c>
      <c r="P120" t="b">
        <f t="shared" si="74"/>
        <v>0</v>
      </c>
      <c r="Q120" t="b">
        <f t="shared" si="74"/>
        <v>0</v>
      </c>
      <c r="R120" t="b">
        <f t="shared" si="74"/>
        <v>0</v>
      </c>
      <c r="S120" t="b">
        <f t="shared" si="74"/>
        <v>0</v>
      </c>
      <c r="T120" t="b">
        <f t="shared" si="74"/>
        <v>0</v>
      </c>
      <c r="U120" t="b">
        <f t="shared" si="74"/>
        <v>0</v>
      </c>
      <c r="V120" t="b">
        <f t="shared" si="74"/>
        <v>0</v>
      </c>
      <c r="W120" t="b">
        <f t="shared" si="74"/>
        <v>0</v>
      </c>
      <c r="X120" t="b">
        <f t="shared" si="74"/>
        <v>0</v>
      </c>
      <c r="Y120" t="b">
        <f t="shared" si="74"/>
        <v>0</v>
      </c>
      <c r="Z120" t="b">
        <f t="shared" si="74"/>
        <v>0</v>
      </c>
      <c r="AA120" t="b">
        <f t="shared" si="74"/>
        <v>0</v>
      </c>
      <c r="AB120" t="b">
        <f t="shared" si="74"/>
        <v>0</v>
      </c>
      <c r="AC120" t="b">
        <f t="shared" si="74"/>
        <v>0</v>
      </c>
      <c r="AD120" t="b">
        <f t="shared" si="74"/>
        <v>0</v>
      </c>
      <c r="AE120" t="b">
        <f t="shared" si="74"/>
        <v>0</v>
      </c>
      <c r="AF120" t="b">
        <f t="shared" si="74"/>
        <v>0</v>
      </c>
      <c r="AG120" t="b">
        <f t="shared" si="74"/>
        <v>0</v>
      </c>
    </row>
    <row r="121" spans="1:33" x14ac:dyDescent="0.35">
      <c r="A121">
        <f>'Month 3'!G19</f>
        <v>0</v>
      </c>
      <c r="B121">
        <f t="shared" si="66"/>
        <v>0</v>
      </c>
      <c r="C121" t="b">
        <f>ISNUMBER(SEARCH(C$110, $A$121))</f>
        <v>0</v>
      </c>
      <c r="D121" t="b">
        <f t="shared" ref="D121:AG121" si="75">ISNUMBER(SEARCH(D$110, $A$121))</f>
        <v>0</v>
      </c>
      <c r="E121" t="b">
        <f t="shared" si="75"/>
        <v>0</v>
      </c>
      <c r="F121" t="b">
        <f t="shared" si="75"/>
        <v>0</v>
      </c>
      <c r="G121" t="b">
        <f t="shared" si="75"/>
        <v>0</v>
      </c>
      <c r="H121" t="b">
        <f t="shared" si="75"/>
        <v>0</v>
      </c>
      <c r="I121" t="b">
        <f t="shared" si="75"/>
        <v>0</v>
      </c>
      <c r="J121" t="b">
        <f t="shared" si="75"/>
        <v>0</v>
      </c>
      <c r="K121" t="b">
        <f t="shared" si="75"/>
        <v>0</v>
      </c>
      <c r="L121" t="b">
        <f t="shared" si="75"/>
        <v>0</v>
      </c>
      <c r="M121" t="b">
        <f t="shared" si="75"/>
        <v>0</v>
      </c>
      <c r="N121" t="b">
        <f t="shared" si="75"/>
        <v>0</v>
      </c>
      <c r="O121" t="b">
        <f t="shared" si="75"/>
        <v>0</v>
      </c>
      <c r="P121" t="b">
        <f t="shared" si="75"/>
        <v>0</v>
      </c>
      <c r="Q121" t="b">
        <f t="shared" si="75"/>
        <v>0</v>
      </c>
      <c r="R121" t="b">
        <f t="shared" si="75"/>
        <v>0</v>
      </c>
      <c r="S121" t="b">
        <f t="shared" si="75"/>
        <v>0</v>
      </c>
      <c r="T121" t="b">
        <f t="shared" si="75"/>
        <v>0</v>
      </c>
      <c r="U121" t="b">
        <f t="shared" si="75"/>
        <v>0</v>
      </c>
      <c r="V121" t="b">
        <f t="shared" si="75"/>
        <v>0</v>
      </c>
      <c r="W121" t="b">
        <f t="shared" si="75"/>
        <v>0</v>
      </c>
      <c r="X121" t="b">
        <f t="shared" si="75"/>
        <v>0</v>
      </c>
      <c r="Y121" t="b">
        <f t="shared" si="75"/>
        <v>0</v>
      </c>
      <c r="Z121" t="b">
        <f t="shared" si="75"/>
        <v>0</v>
      </c>
      <c r="AA121" t="b">
        <f t="shared" si="75"/>
        <v>0</v>
      </c>
      <c r="AB121" t="b">
        <f t="shared" si="75"/>
        <v>0</v>
      </c>
      <c r="AC121" t="b">
        <f t="shared" si="75"/>
        <v>0</v>
      </c>
      <c r="AD121" t="b">
        <f t="shared" si="75"/>
        <v>0</v>
      </c>
      <c r="AE121" t="b">
        <f t="shared" si="75"/>
        <v>0</v>
      </c>
      <c r="AF121" t="b">
        <f t="shared" si="75"/>
        <v>0</v>
      </c>
      <c r="AG121" t="b">
        <f t="shared" si="75"/>
        <v>0</v>
      </c>
    </row>
    <row r="122" spans="1:33" x14ac:dyDescent="0.35">
      <c r="A122">
        <f>'Month 3'!G20</f>
        <v>0</v>
      </c>
      <c r="B122">
        <f t="shared" si="66"/>
        <v>0</v>
      </c>
      <c r="C122" t="b">
        <f>ISNUMBER(SEARCH(C$110, $A$122))</f>
        <v>0</v>
      </c>
      <c r="D122" t="b">
        <f t="shared" ref="D122:AG122" si="76">ISNUMBER(SEARCH(D$110, $A$122))</f>
        <v>0</v>
      </c>
      <c r="E122" t="b">
        <f t="shared" si="76"/>
        <v>0</v>
      </c>
      <c r="F122" t="b">
        <f t="shared" si="76"/>
        <v>0</v>
      </c>
      <c r="G122" t="b">
        <f t="shared" si="76"/>
        <v>0</v>
      </c>
      <c r="H122" t="b">
        <f t="shared" si="76"/>
        <v>0</v>
      </c>
      <c r="I122" t="b">
        <f t="shared" si="76"/>
        <v>0</v>
      </c>
      <c r="J122" t="b">
        <f t="shared" si="76"/>
        <v>0</v>
      </c>
      <c r="K122" t="b">
        <f t="shared" si="76"/>
        <v>0</v>
      </c>
      <c r="L122" t="b">
        <f t="shared" si="76"/>
        <v>0</v>
      </c>
      <c r="M122" t="b">
        <f t="shared" si="76"/>
        <v>0</v>
      </c>
      <c r="N122" t="b">
        <f t="shared" si="76"/>
        <v>0</v>
      </c>
      <c r="O122" t="b">
        <f t="shared" si="76"/>
        <v>0</v>
      </c>
      <c r="P122" t="b">
        <f t="shared" si="76"/>
        <v>0</v>
      </c>
      <c r="Q122" t="b">
        <f t="shared" si="76"/>
        <v>0</v>
      </c>
      <c r="R122" t="b">
        <f t="shared" si="76"/>
        <v>0</v>
      </c>
      <c r="S122" t="b">
        <f t="shared" si="76"/>
        <v>0</v>
      </c>
      <c r="T122" t="b">
        <f t="shared" si="76"/>
        <v>0</v>
      </c>
      <c r="U122" t="b">
        <f t="shared" si="76"/>
        <v>0</v>
      </c>
      <c r="V122" t="b">
        <f t="shared" si="76"/>
        <v>0</v>
      </c>
      <c r="W122" t="b">
        <f t="shared" si="76"/>
        <v>0</v>
      </c>
      <c r="X122" t="b">
        <f t="shared" si="76"/>
        <v>0</v>
      </c>
      <c r="Y122" t="b">
        <f t="shared" si="76"/>
        <v>0</v>
      </c>
      <c r="Z122" t="b">
        <f t="shared" si="76"/>
        <v>0</v>
      </c>
      <c r="AA122" t="b">
        <f t="shared" si="76"/>
        <v>0</v>
      </c>
      <c r="AB122" t="b">
        <f t="shared" si="76"/>
        <v>0</v>
      </c>
      <c r="AC122" t="b">
        <f t="shared" si="76"/>
        <v>0</v>
      </c>
      <c r="AD122" t="b">
        <f t="shared" si="76"/>
        <v>0</v>
      </c>
      <c r="AE122" t="b">
        <f t="shared" si="76"/>
        <v>0</v>
      </c>
      <c r="AF122" t="b">
        <f t="shared" si="76"/>
        <v>0</v>
      </c>
      <c r="AG122" t="b">
        <f t="shared" si="76"/>
        <v>0</v>
      </c>
    </row>
    <row r="126" spans="1:33" x14ac:dyDescent="0.35">
      <c r="A126" t="s">
        <v>32</v>
      </c>
    </row>
    <row r="127" spans="1:33" x14ac:dyDescent="0.35">
      <c r="A127" t="str">
        <f>A112</f>
        <v>14,17,19,21</v>
      </c>
      <c r="C127" t="str">
        <f t="shared" ref="C127:C135" si="77">TEXT(C112, "XXXX")</f>
        <v>FALSE</v>
      </c>
      <c r="D127" t="str">
        <f t="shared" ref="D127:AG135" si="78">TEXT(D112, "XXXX")</f>
        <v>FALSE</v>
      </c>
      <c r="E127" t="str">
        <f t="shared" si="78"/>
        <v>FALSE</v>
      </c>
      <c r="F127" t="str">
        <f t="shared" si="78"/>
        <v>FALSE</v>
      </c>
      <c r="G127" t="str">
        <f t="shared" si="78"/>
        <v>FALSE</v>
      </c>
      <c r="H127" t="str">
        <f t="shared" si="78"/>
        <v>FALSE</v>
      </c>
      <c r="I127" t="str">
        <f t="shared" si="78"/>
        <v>FALSE</v>
      </c>
      <c r="J127" t="str">
        <f t="shared" si="78"/>
        <v>FALSE</v>
      </c>
      <c r="K127" t="str">
        <f t="shared" si="78"/>
        <v>FALSE</v>
      </c>
      <c r="L127" t="str">
        <f t="shared" si="78"/>
        <v>FALSE</v>
      </c>
      <c r="M127" t="str">
        <f t="shared" si="78"/>
        <v>FALSE</v>
      </c>
      <c r="N127" t="str">
        <f t="shared" si="78"/>
        <v>FALSE</v>
      </c>
      <c r="O127" t="str">
        <f t="shared" si="78"/>
        <v>FALSE</v>
      </c>
      <c r="P127" t="str">
        <f t="shared" si="78"/>
        <v>TRUE</v>
      </c>
      <c r="Q127" t="str">
        <f t="shared" si="78"/>
        <v>FALSE</v>
      </c>
      <c r="R127" t="str">
        <f t="shared" si="78"/>
        <v>FALSE</v>
      </c>
      <c r="S127" t="str">
        <f t="shared" si="78"/>
        <v>TRUE</v>
      </c>
      <c r="T127" t="str">
        <f t="shared" si="78"/>
        <v>FALSE</v>
      </c>
      <c r="U127" t="str">
        <f t="shared" si="78"/>
        <v>TRUE</v>
      </c>
      <c r="V127" t="str">
        <f t="shared" si="78"/>
        <v>FALSE</v>
      </c>
      <c r="W127" t="str">
        <f t="shared" si="78"/>
        <v>TRUE</v>
      </c>
      <c r="X127" t="str">
        <f t="shared" si="78"/>
        <v>FALSE</v>
      </c>
      <c r="Y127" t="str">
        <f t="shared" si="78"/>
        <v>FALSE</v>
      </c>
      <c r="Z127" t="str">
        <f t="shared" si="78"/>
        <v>FALSE</v>
      </c>
      <c r="AA127" t="str">
        <f t="shared" si="78"/>
        <v>FALSE</v>
      </c>
      <c r="AB127" t="str">
        <f t="shared" si="78"/>
        <v>FALSE</v>
      </c>
      <c r="AC127" t="str">
        <f t="shared" si="78"/>
        <v>FALSE</v>
      </c>
      <c r="AD127" t="str">
        <f t="shared" si="78"/>
        <v>FALSE</v>
      </c>
      <c r="AE127" t="str">
        <f t="shared" si="78"/>
        <v>FALSE</v>
      </c>
      <c r="AF127" t="str">
        <f t="shared" si="78"/>
        <v>FALSE</v>
      </c>
      <c r="AG127" t="str">
        <f t="shared" si="78"/>
        <v>FALSE</v>
      </c>
    </row>
    <row r="128" spans="1:33" x14ac:dyDescent="0.35">
      <c r="A128">
        <f t="shared" ref="A128:A137" si="79">A113</f>
        <v>0</v>
      </c>
      <c r="C128" t="str">
        <f t="shared" si="77"/>
        <v>FALSE</v>
      </c>
      <c r="D128" t="str">
        <f t="shared" ref="D128:R128" si="80">TEXT(D113, "XXXX")</f>
        <v>FALSE</v>
      </c>
      <c r="E128" t="str">
        <f t="shared" si="80"/>
        <v>FALSE</v>
      </c>
      <c r="F128" t="str">
        <f t="shared" si="80"/>
        <v>FALSE</v>
      </c>
      <c r="G128" t="str">
        <f t="shared" si="80"/>
        <v>FALSE</v>
      </c>
      <c r="H128" t="str">
        <f t="shared" si="80"/>
        <v>FALSE</v>
      </c>
      <c r="I128" t="str">
        <f t="shared" si="80"/>
        <v>FALSE</v>
      </c>
      <c r="J128" t="str">
        <f t="shared" si="80"/>
        <v>FALSE</v>
      </c>
      <c r="K128" t="str">
        <f t="shared" si="80"/>
        <v>FALSE</v>
      </c>
      <c r="L128" t="str">
        <f t="shared" si="80"/>
        <v>FALSE</v>
      </c>
      <c r="M128" t="str">
        <f t="shared" si="80"/>
        <v>FALSE</v>
      </c>
      <c r="N128" t="str">
        <f t="shared" si="80"/>
        <v>FALSE</v>
      </c>
      <c r="O128" t="str">
        <f t="shared" si="80"/>
        <v>FALSE</v>
      </c>
      <c r="P128" t="str">
        <f t="shared" si="80"/>
        <v>FALSE</v>
      </c>
      <c r="Q128" t="str">
        <f t="shared" si="80"/>
        <v>FALSE</v>
      </c>
      <c r="R128" t="str">
        <f t="shared" si="80"/>
        <v>FALSE</v>
      </c>
      <c r="S128" t="str">
        <f t="shared" si="78"/>
        <v>FALSE</v>
      </c>
      <c r="T128" t="str">
        <f t="shared" si="78"/>
        <v>FALSE</v>
      </c>
      <c r="U128" t="str">
        <f t="shared" si="78"/>
        <v>FALSE</v>
      </c>
      <c r="V128" t="str">
        <f t="shared" si="78"/>
        <v>FALSE</v>
      </c>
      <c r="W128" t="str">
        <f t="shared" si="78"/>
        <v>FALSE</v>
      </c>
      <c r="X128" t="str">
        <f t="shared" si="78"/>
        <v>FALSE</v>
      </c>
      <c r="Y128" t="str">
        <f t="shared" si="78"/>
        <v>FALSE</v>
      </c>
      <c r="Z128" t="str">
        <f t="shared" si="78"/>
        <v>FALSE</v>
      </c>
      <c r="AA128" t="str">
        <f t="shared" si="78"/>
        <v>FALSE</v>
      </c>
      <c r="AB128" t="str">
        <f t="shared" si="78"/>
        <v>FALSE</v>
      </c>
      <c r="AC128" t="str">
        <f t="shared" si="78"/>
        <v>FALSE</v>
      </c>
      <c r="AD128" t="str">
        <f t="shared" si="78"/>
        <v>FALSE</v>
      </c>
      <c r="AE128" t="str">
        <f t="shared" si="78"/>
        <v>FALSE</v>
      </c>
      <c r="AF128" t="str">
        <f t="shared" si="78"/>
        <v>FALSE</v>
      </c>
      <c r="AG128" t="str">
        <f t="shared" si="78"/>
        <v>FALSE</v>
      </c>
    </row>
    <row r="129" spans="1:33" x14ac:dyDescent="0.35">
      <c r="A129">
        <f t="shared" si="79"/>
        <v>0</v>
      </c>
      <c r="C129" t="str">
        <f t="shared" si="77"/>
        <v>FALSE</v>
      </c>
      <c r="D129" t="str">
        <f t="shared" si="78"/>
        <v>FALSE</v>
      </c>
      <c r="E129" t="str">
        <f t="shared" si="78"/>
        <v>FALSE</v>
      </c>
      <c r="F129" t="str">
        <f t="shared" si="78"/>
        <v>FALSE</v>
      </c>
      <c r="G129" t="str">
        <f t="shared" si="78"/>
        <v>FALSE</v>
      </c>
      <c r="H129" t="str">
        <f t="shared" si="78"/>
        <v>FALSE</v>
      </c>
      <c r="I129" t="str">
        <f t="shared" si="78"/>
        <v>FALSE</v>
      </c>
      <c r="J129" t="str">
        <f t="shared" si="78"/>
        <v>FALSE</v>
      </c>
      <c r="K129" t="str">
        <f t="shared" si="78"/>
        <v>FALSE</v>
      </c>
      <c r="L129" t="str">
        <f t="shared" si="78"/>
        <v>FALSE</v>
      </c>
      <c r="M129" t="str">
        <f t="shared" si="78"/>
        <v>FALSE</v>
      </c>
      <c r="N129" t="str">
        <f t="shared" si="78"/>
        <v>FALSE</v>
      </c>
      <c r="O129" t="str">
        <f t="shared" si="78"/>
        <v>FALSE</v>
      </c>
      <c r="P129" t="str">
        <f t="shared" si="78"/>
        <v>FALSE</v>
      </c>
      <c r="Q129" t="str">
        <f t="shared" si="78"/>
        <v>FALSE</v>
      </c>
      <c r="R129" t="str">
        <f t="shared" si="78"/>
        <v>FALSE</v>
      </c>
      <c r="S129" t="str">
        <f t="shared" si="78"/>
        <v>FALSE</v>
      </c>
      <c r="T129" t="str">
        <f t="shared" si="78"/>
        <v>FALSE</v>
      </c>
      <c r="U129" t="str">
        <f t="shared" si="78"/>
        <v>FALSE</v>
      </c>
      <c r="V129" t="str">
        <f t="shared" si="78"/>
        <v>FALSE</v>
      </c>
      <c r="W129" t="str">
        <f t="shared" si="78"/>
        <v>FALSE</v>
      </c>
      <c r="X129" t="str">
        <f t="shared" si="78"/>
        <v>FALSE</v>
      </c>
      <c r="Y129" t="str">
        <f t="shared" si="78"/>
        <v>FALSE</v>
      </c>
      <c r="Z129" t="str">
        <f t="shared" si="78"/>
        <v>FALSE</v>
      </c>
      <c r="AA129" t="str">
        <f t="shared" si="78"/>
        <v>FALSE</v>
      </c>
      <c r="AB129" t="str">
        <f t="shared" si="78"/>
        <v>FALSE</v>
      </c>
      <c r="AC129" t="str">
        <f t="shared" si="78"/>
        <v>FALSE</v>
      </c>
      <c r="AD129" t="str">
        <f t="shared" si="78"/>
        <v>FALSE</v>
      </c>
      <c r="AE129" t="str">
        <f t="shared" si="78"/>
        <v>FALSE</v>
      </c>
      <c r="AF129" t="str">
        <f t="shared" si="78"/>
        <v>FALSE</v>
      </c>
      <c r="AG129" t="str">
        <f t="shared" si="78"/>
        <v>FALSE</v>
      </c>
    </row>
    <row r="130" spans="1:33" x14ac:dyDescent="0.35">
      <c r="A130">
        <f t="shared" si="79"/>
        <v>0</v>
      </c>
      <c r="C130" t="str">
        <f t="shared" si="77"/>
        <v>FALSE</v>
      </c>
      <c r="D130" t="str">
        <f t="shared" si="78"/>
        <v>FALSE</v>
      </c>
      <c r="E130" t="str">
        <f t="shared" si="78"/>
        <v>FALSE</v>
      </c>
      <c r="F130" t="str">
        <f t="shared" si="78"/>
        <v>FALSE</v>
      </c>
      <c r="G130" t="str">
        <f t="shared" si="78"/>
        <v>FALSE</v>
      </c>
      <c r="H130" t="str">
        <f t="shared" si="78"/>
        <v>FALSE</v>
      </c>
      <c r="I130" t="str">
        <f t="shared" si="78"/>
        <v>FALSE</v>
      </c>
      <c r="J130" t="str">
        <f t="shared" si="78"/>
        <v>FALSE</v>
      </c>
      <c r="K130" t="str">
        <f t="shared" si="78"/>
        <v>FALSE</v>
      </c>
      <c r="L130" t="str">
        <f t="shared" si="78"/>
        <v>FALSE</v>
      </c>
      <c r="M130" t="str">
        <f t="shared" si="78"/>
        <v>FALSE</v>
      </c>
      <c r="N130" t="str">
        <f t="shared" si="78"/>
        <v>FALSE</v>
      </c>
      <c r="O130" t="str">
        <f t="shared" si="78"/>
        <v>FALSE</v>
      </c>
      <c r="P130" t="str">
        <f t="shared" si="78"/>
        <v>FALSE</v>
      </c>
      <c r="Q130" t="str">
        <f t="shared" si="78"/>
        <v>FALSE</v>
      </c>
      <c r="R130" t="str">
        <f t="shared" si="78"/>
        <v>FALSE</v>
      </c>
      <c r="S130" t="str">
        <f t="shared" si="78"/>
        <v>FALSE</v>
      </c>
      <c r="T130" t="str">
        <f t="shared" si="78"/>
        <v>FALSE</v>
      </c>
      <c r="U130" t="str">
        <f t="shared" si="78"/>
        <v>FALSE</v>
      </c>
      <c r="V130" t="str">
        <f t="shared" si="78"/>
        <v>FALSE</v>
      </c>
      <c r="W130" t="str">
        <f t="shared" si="78"/>
        <v>FALSE</v>
      </c>
      <c r="X130" t="str">
        <f t="shared" si="78"/>
        <v>FALSE</v>
      </c>
      <c r="Y130" t="str">
        <f t="shared" si="78"/>
        <v>FALSE</v>
      </c>
      <c r="Z130" t="str">
        <f t="shared" si="78"/>
        <v>FALSE</v>
      </c>
      <c r="AA130" t="str">
        <f t="shared" si="78"/>
        <v>FALSE</v>
      </c>
      <c r="AB130" t="str">
        <f t="shared" si="78"/>
        <v>FALSE</v>
      </c>
      <c r="AC130" t="str">
        <f t="shared" si="78"/>
        <v>FALSE</v>
      </c>
      <c r="AD130" t="str">
        <f t="shared" si="78"/>
        <v>FALSE</v>
      </c>
      <c r="AE130" t="str">
        <f t="shared" si="78"/>
        <v>FALSE</v>
      </c>
      <c r="AF130" t="str">
        <f t="shared" si="78"/>
        <v>FALSE</v>
      </c>
      <c r="AG130" t="str">
        <f t="shared" si="78"/>
        <v>FALSE</v>
      </c>
    </row>
    <row r="131" spans="1:33" x14ac:dyDescent="0.35">
      <c r="A131">
        <f t="shared" si="79"/>
        <v>0</v>
      </c>
      <c r="C131" t="str">
        <f t="shared" si="77"/>
        <v>FALSE</v>
      </c>
      <c r="D131" t="str">
        <f t="shared" si="78"/>
        <v>FALSE</v>
      </c>
      <c r="E131" t="str">
        <f t="shared" si="78"/>
        <v>FALSE</v>
      </c>
      <c r="F131" t="str">
        <f t="shared" si="78"/>
        <v>FALSE</v>
      </c>
      <c r="G131" t="str">
        <f t="shared" si="78"/>
        <v>FALSE</v>
      </c>
      <c r="H131" t="str">
        <f t="shared" si="78"/>
        <v>FALSE</v>
      </c>
      <c r="I131" t="str">
        <f t="shared" si="78"/>
        <v>FALSE</v>
      </c>
      <c r="J131" t="str">
        <f t="shared" si="78"/>
        <v>FALSE</v>
      </c>
      <c r="K131" t="str">
        <f t="shared" si="78"/>
        <v>FALSE</v>
      </c>
      <c r="L131" t="str">
        <f t="shared" si="78"/>
        <v>FALSE</v>
      </c>
      <c r="M131" t="str">
        <f t="shared" si="78"/>
        <v>FALSE</v>
      </c>
      <c r="N131" t="str">
        <f t="shared" si="78"/>
        <v>FALSE</v>
      </c>
      <c r="O131" t="str">
        <f t="shared" si="78"/>
        <v>FALSE</v>
      </c>
      <c r="P131" t="str">
        <f t="shared" si="78"/>
        <v>FALSE</v>
      </c>
      <c r="Q131" t="str">
        <f t="shared" si="78"/>
        <v>FALSE</v>
      </c>
      <c r="R131" t="str">
        <f t="shared" si="78"/>
        <v>FALSE</v>
      </c>
      <c r="S131" t="str">
        <f t="shared" si="78"/>
        <v>FALSE</v>
      </c>
      <c r="T131" t="str">
        <f t="shared" si="78"/>
        <v>FALSE</v>
      </c>
      <c r="U131" t="str">
        <f t="shared" si="78"/>
        <v>FALSE</v>
      </c>
      <c r="V131" t="str">
        <f t="shared" si="78"/>
        <v>FALSE</v>
      </c>
      <c r="W131" t="str">
        <f t="shared" si="78"/>
        <v>FALSE</v>
      </c>
      <c r="X131" t="str">
        <f t="shared" si="78"/>
        <v>FALSE</v>
      </c>
      <c r="Y131" t="str">
        <f t="shared" si="78"/>
        <v>FALSE</v>
      </c>
      <c r="Z131" t="str">
        <f t="shared" si="78"/>
        <v>FALSE</v>
      </c>
      <c r="AA131" t="str">
        <f t="shared" si="78"/>
        <v>FALSE</v>
      </c>
      <c r="AB131" t="str">
        <f t="shared" si="78"/>
        <v>FALSE</v>
      </c>
      <c r="AC131" t="str">
        <f t="shared" si="78"/>
        <v>FALSE</v>
      </c>
      <c r="AD131" t="str">
        <f t="shared" si="78"/>
        <v>FALSE</v>
      </c>
      <c r="AE131" t="str">
        <f t="shared" si="78"/>
        <v>FALSE</v>
      </c>
      <c r="AF131" t="str">
        <f t="shared" si="78"/>
        <v>FALSE</v>
      </c>
      <c r="AG131" t="str">
        <f t="shared" si="78"/>
        <v>FALSE</v>
      </c>
    </row>
    <row r="132" spans="1:33" x14ac:dyDescent="0.35">
      <c r="A132">
        <f t="shared" si="79"/>
        <v>0</v>
      </c>
      <c r="C132" t="str">
        <f t="shared" si="77"/>
        <v>FALSE</v>
      </c>
      <c r="D132" t="str">
        <f t="shared" si="78"/>
        <v>FALSE</v>
      </c>
      <c r="E132" t="str">
        <f t="shared" si="78"/>
        <v>FALSE</v>
      </c>
      <c r="F132" t="str">
        <f t="shared" si="78"/>
        <v>FALSE</v>
      </c>
      <c r="G132" t="str">
        <f t="shared" si="78"/>
        <v>FALSE</v>
      </c>
      <c r="H132" t="str">
        <f t="shared" si="78"/>
        <v>FALSE</v>
      </c>
      <c r="I132" t="str">
        <f t="shared" si="78"/>
        <v>FALSE</v>
      </c>
      <c r="J132" t="str">
        <f t="shared" si="78"/>
        <v>FALSE</v>
      </c>
      <c r="K132" t="str">
        <f t="shared" si="78"/>
        <v>FALSE</v>
      </c>
      <c r="L132" t="str">
        <f t="shared" si="78"/>
        <v>FALSE</v>
      </c>
      <c r="M132" t="str">
        <f t="shared" si="78"/>
        <v>FALSE</v>
      </c>
      <c r="N132" t="str">
        <f t="shared" si="78"/>
        <v>FALSE</v>
      </c>
      <c r="O132" t="str">
        <f t="shared" si="78"/>
        <v>FALSE</v>
      </c>
      <c r="P132" t="str">
        <f t="shared" si="78"/>
        <v>FALSE</v>
      </c>
      <c r="Q132" t="str">
        <f t="shared" si="78"/>
        <v>FALSE</v>
      </c>
      <c r="R132" t="str">
        <f t="shared" si="78"/>
        <v>FALSE</v>
      </c>
      <c r="S132" t="str">
        <f t="shared" si="78"/>
        <v>FALSE</v>
      </c>
      <c r="T132" t="str">
        <f t="shared" si="78"/>
        <v>FALSE</v>
      </c>
      <c r="U132" t="str">
        <f t="shared" si="78"/>
        <v>FALSE</v>
      </c>
      <c r="V132" t="str">
        <f t="shared" si="78"/>
        <v>FALSE</v>
      </c>
      <c r="W132" t="str">
        <f t="shared" si="78"/>
        <v>FALSE</v>
      </c>
      <c r="X132" t="str">
        <f t="shared" si="78"/>
        <v>FALSE</v>
      </c>
      <c r="Y132" t="str">
        <f t="shared" si="78"/>
        <v>FALSE</v>
      </c>
      <c r="Z132" t="str">
        <f t="shared" si="78"/>
        <v>FALSE</v>
      </c>
      <c r="AA132" t="str">
        <f t="shared" si="78"/>
        <v>FALSE</v>
      </c>
      <c r="AB132" t="str">
        <f t="shared" si="78"/>
        <v>FALSE</v>
      </c>
      <c r="AC132" t="str">
        <f t="shared" si="78"/>
        <v>FALSE</v>
      </c>
      <c r="AD132" t="str">
        <f t="shared" si="78"/>
        <v>FALSE</v>
      </c>
      <c r="AE132" t="str">
        <f t="shared" si="78"/>
        <v>FALSE</v>
      </c>
      <c r="AF132" t="str">
        <f t="shared" si="78"/>
        <v>FALSE</v>
      </c>
      <c r="AG132" t="str">
        <f t="shared" si="78"/>
        <v>FALSE</v>
      </c>
    </row>
    <row r="133" spans="1:33" x14ac:dyDescent="0.35">
      <c r="A133">
        <f t="shared" si="79"/>
        <v>0</v>
      </c>
      <c r="C133" t="str">
        <f t="shared" si="77"/>
        <v>FALSE</v>
      </c>
      <c r="D133" t="str">
        <f t="shared" si="78"/>
        <v>FALSE</v>
      </c>
      <c r="E133" t="str">
        <f t="shared" si="78"/>
        <v>FALSE</v>
      </c>
      <c r="F133" t="str">
        <f t="shared" si="78"/>
        <v>FALSE</v>
      </c>
      <c r="G133" t="str">
        <f t="shared" si="78"/>
        <v>FALSE</v>
      </c>
      <c r="H133" t="str">
        <f t="shared" si="78"/>
        <v>FALSE</v>
      </c>
      <c r="I133" t="str">
        <f t="shared" si="78"/>
        <v>FALSE</v>
      </c>
      <c r="J133" t="str">
        <f t="shared" si="78"/>
        <v>FALSE</v>
      </c>
      <c r="K133" t="str">
        <f t="shared" si="78"/>
        <v>FALSE</v>
      </c>
      <c r="L133" t="str">
        <f t="shared" si="78"/>
        <v>FALSE</v>
      </c>
      <c r="M133" t="str">
        <f t="shared" si="78"/>
        <v>FALSE</v>
      </c>
      <c r="N133" t="str">
        <f t="shared" si="78"/>
        <v>FALSE</v>
      </c>
      <c r="O133" t="str">
        <f t="shared" si="78"/>
        <v>FALSE</v>
      </c>
      <c r="P133" t="str">
        <f t="shared" si="78"/>
        <v>FALSE</v>
      </c>
      <c r="Q133" t="str">
        <f t="shared" si="78"/>
        <v>FALSE</v>
      </c>
      <c r="R133" t="str">
        <f t="shared" si="78"/>
        <v>FALSE</v>
      </c>
      <c r="S133" t="str">
        <f t="shared" si="78"/>
        <v>FALSE</v>
      </c>
      <c r="T133" t="str">
        <f t="shared" si="78"/>
        <v>FALSE</v>
      </c>
      <c r="U133" t="str">
        <f t="shared" si="78"/>
        <v>FALSE</v>
      </c>
      <c r="V133" t="str">
        <f t="shared" si="78"/>
        <v>FALSE</v>
      </c>
      <c r="W133" t="str">
        <f t="shared" si="78"/>
        <v>FALSE</v>
      </c>
      <c r="X133" t="str">
        <f t="shared" si="78"/>
        <v>FALSE</v>
      </c>
      <c r="Y133" t="str">
        <f t="shared" si="78"/>
        <v>FALSE</v>
      </c>
      <c r="Z133" t="str">
        <f t="shared" si="78"/>
        <v>FALSE</v>
      </c>
      <c r="AA133" t="str">
        <f t="shared" si="78"/>
        <v>FALSE</v>
      </c>
      <c r="AB133" t="str">
        <f t="shared" si="78"/>
        <v>FALSE</v>
      </c>
      <c r="AC133" t="str">
        <f t="shared" si="78"/>
        <v>FALSE</v>
      </c>
      <c r="AD133" t="str">
        <f t="shared" si="78"/>
        <v>FALSE</v>
      </c>
      <c r="AE133" t="str">
        <f t="shared" si="78"/>
        <v>FALSE</v>
      </c>
      <c r="AF133" t="str">
        <f t="shared" si="78"/>
        <v>FALSE</v>
      </c>
      <c r="AG133" t="str">
        <f t="shared" si="78"/>
        <v>FALSE</v>
      </c>
    </row>
    <row r="134" spans="1:33" x14ac:dyDescent="0.35">
      <c r="A134">
        <f t="shared" si="79"/>
        <v>0</v>
      </c>
      <c r="C134" t="str">
        <f t="shared" si="77"/>
        <v>FALSE</v>
      </c>
      <c r="D134" t="str">
        <f t="shared" si="78"/>
        <v>FALSE</v>
      </c>
      <c r="E134" t="str">
        <f t="shared" si="78"/>
        <v>FALSE</v>
      </c>
      <c r="F134" t="str">
        <f t="shared" si="78"/>
        <v>FALSE</v>
      </c>
      <c r="G134" t="str">
        <f t="shared" si="78"/>
        <v>FALSE</v>
      </c>
      <c r="H134" t="str">
        <f t="shared" si="78"/>
        <v>FALSE</v>
      </c>
      <c r="I134" t="str">
        <f t="shared" si="78"/>
        <v>FALSE</v>
      </c>
      <c r="J134" t="str">
        <f t="shared" si="78"/>
        <v>FALSE</v>
      </c>
      <c r="K134" t="str">
        <f t="shared" si="78"/>
        <v>FALSE</v>
      </c>
      <c r="L134" t="str">
        <f t="shared" si="78"/>
        <v>FALSE</v>
      </c>
      <c r="M134" t="str">
        <f t="shared" si="78"/>
        <v>FALSE</v>
      </c>
      <c r="N134" t="str">
        <f t="shared" si="78"/>
        <v>FALSE</v>
      </c>
      <c r="O134" t="str">
        <f t="shared" si="78"/>
        <v>FALSE</v>
      </c>
      <c r="P134" t="str">
        <f t="shared" si="78"/>
        <v>FALSE</v>
      </c>
      <c r="Q134" t="str">
        <f t="shared" si="78"/>
        <v>FALSE</v>
      </c>
      <c r="R134" t="str">
        <f t="shared" si="78"/>
        <v>FALSE</v>
      </c>
      <c r="S134" t="str">
        <f t="shared" si="78"/>
        <v>FALSE</v>
      </c>
      <c r="T134" t="str">
        <f t="shared" si="78"/>
        <v>FALSE</v>
      </c>
      <c r="U134" t="str">
        <f t="shared" si="78"/>
        <v>FALSE</v>
      </c>
      <c r="V134" t="str">
        <f t="shared" si="78"/>
        <v>FALSE</v>
      </c>
      <c r="W134" t="str">
        <f t="shared" si="78"/>
        <v>FALSE</v>
      </c>
      <c r="X134" t="str">
        <f t="shared" si="78"/>
        <v>FALSE</v>
      </c>
      <c r="Y134" t="str">
        <f t="shared" si="78"/>
        <v>FALSE</v>
      </c>
      <c r="Z134" t="str">
        <f t="shared" si="78"/>
        <v>FALSE</v>
      </c>
      <c r="AA134" t="str">
        <f t="shared" si="78"/>
        <v>FALSE</v>
      </c>
      <c r="AB134" t="str">
        <f t="shared" si="78"/>
        <v>FALSE</v>
      </c>
      <c r="AC134" t="str">
        <f t="shared" si="78"/>
        <v>FALSE</v>
      </c>
      <c r="AD134" t="str">
        <f t="shared" si="78"/>
        <v>FALSE</v>
      </c>
      <c r="AE134" t="str">
        <f t="shared" si="78"/>
        <v>FALSE</v>
      </c>
      <c r="AF134" t="str">
        <f t="shared" si="78"/>
        <v>FALSE</v>
      </c>
      <c r="AG134" t="str">
        <f t="shared" si="78"/>
        <v>FALSE</v>
      </c>
    </row>
    <row r="135" spans="1:33" x14ac:dyDescent="0.35">
      <c r="A135">
        <f t="shared" si="79"/>
        <v>0</v>
      </c>
      <c r="C135" t="str">
        <f t="shared" si="77"/>
        <v>FALSE</v>
      </c>
      <c r="D135" t="str">
        <f t="shared" si="78"/>
        <v>FALSE</v>
      </c>
      <c r="E135" t="str">
        <f t="shared" si="78"/>
        <v>FALSE</v>
      </c>
      <c r="F135" t="str">
        <f t="shared" si="78"/>
        <v>FALSE</v>
      </c>
      <c r="G135" t="str">
        <f t="shared" si="78"/>
        <v>FALSE</v>
      </c>
      <c r="H135" t="str">
        <f t="shared" si="78"/>
        <v>FALSE</v>
      </c>
      <c r="I135" t="str">
        <f t="shared" si="78"/>
        <v>FALSE</v>
      </c>
      <c r="J135" t="str">
        <f t="shared" si="78"/>
        <v>FALSE</v>
      </c>
      <c r="K135" t="str">
        <f t="shared" si="78"/>
        <v>FALSE</v>
      </c>
      <c r="L135" t="str">
        <f t="shared" si="78"/>
        <v>FALSE</v>
      </c>
      <c r="M135" t="str">
        <f t="shared" si="78"/>
        <v>FALSE</v>
      </c>
      <c r="N135" t="str">
        <f t="shared" si="78"/>
        <v>FALSE</v>
      </c>
      <c r="O135" t="str">
        <f t="shared" si="78"/>
        <v>FALSE</v>
      </c>
      <c r="P135" t="str">
        <f t="shared" si="78"/>
        <v>FALSE</v>
      </c>
      <c r="Q135" t="str">
        <f t="shared" si="78"/>
        <v>FALSE</v>
      </c>
      <c r="R135" t="str">
        <f t="shared" si="78"/>
        <v>FALSE</v>
      </c>
      <c r="S135" t="str">
        <f t="shared" si="78"/>
        <v>FALSE</v>
      </c>
      <c r="T135" t="str">
        <f t="shared" si="78"/>
        <v>FALSE</v>
      </c>
      <c r="U135" t="str">
        <f t="shared" si="78"/>
        <v>FALSE</v>
      </c>
      <c r="V135" t="str">
        <f t="shared" si="78"/>
        <v>FALSE</v>
      </c>
      <c r="W135" t="str">
        <f t="shared" si="78"/>
        <v>FALSE</v>
      </c>
      <c r="X135" t="str">
        <f t="shared" si="78"/>
        <v>FALSE</v>
      </c>
      <c r="Y135" t="str">
        <f t="shared" si="78"/>
        <v>FALSE</v>
      </c>
      <c r="Z135" t="str">
        <f t="shared" si="78"/>
        <v>FALSE</v>
      </c>
      <c r="AA135" t="str">
        <f t="shared" si="78"/>
        <v>FALSE</v>
      </c>
      <c r="AB135" t="str">
        <f t="shared" si="78"/>
        <v>FALSE</v>
      </c>
      <c r="AC135" t="str">
        <f t="shared" si="78"/>
        <v>FALSE</v>
      </c>
      <c r="AD135" t="str">
        <f t="shared" si="78"/>
        <v>FALSE</v>
      </c>
      <c r="AE135" t="str">
        <f t="shared" si="78"/>
        <v>FALSE</v>
      </c>
      <c r="AF135" t="str">
        <f t="shared" si="78"/>
        <v>FALSE</v>
      </c>
      <c r="AG135" t="str">
        <f t="shared" si="78"/>
        <v>FALSE</v>
      </c>
    </row>
    <row r="136" spans="1:33" x14ac:dyDescent="0.35">
      <c r="A136">
        <f t="shared" si="79"/>
        <v>0</v>
      </c>
      <c r="C136" t="str">
        <f t="shared" ref="C136:AG136" si="81">TEXT(C121, "XXXX")</f>
        <v>FALSE</v>
      </c>
      <c r="D136" t="str">
        <f t="shared" si="81"/>
        <v>FALSE</v>
      </c>
      <c r="E136" t="str">
        <f t="shared" si="81"/>
        <v>FALSE</v>
      </c>
      <c r="F136" t="str">
        <f t="shared" si="81"/>
        <v>FALSE</v>
      </c>
      <c r="G136" t="str">
        <f t="shared" si="81"/>
        <v>FALSE</v>
      </c>
      <c r="H136" t="str">
        <f t="shared" si="81"/>
        <v>FALSE</v>
      </c>
      <c r="I136" t="str">
        <f t="shared" si="81"/>
        <v>FALSE</v>
      </c>
      <c r="J136" t="str">
        <f t="shared" si="81"/>
        <v>FALSE</v>
      </c>
      <c r="K136" t="str">
        <f t="shared" si="81"/>
        <v>FALSE</v>
      </c>
      <c r="L136" t="str">
        <f t="shared" si="81"/>
        <v>FALSE</v>
      </c>
      <c r="M136" t="str">
        <f t="shared" si="81"/>
        <v>FALSE</v>
      </c>
      <c r="N136" t="str">
        <f t="shared" si="81"/>
        <v>FALSE</v>
      </c>
      <c r="O136" t="str">
        <f t="shared" si="81"/>
        <v>FALSE</v>
      </c>
      <c r="P136" t="str">
        <f t="shared" si="81"/>
        <v>FALSE</v>
      </c>
      <c r="Q136" t="str">
        <f t="shared" si="81"/>
        <v>FALSE</v>
      </c>
      <c r="R136" t="str">
        <f t="shared" si="81"/>
        <v>FALSE</v>
      </c>
      <c r="S136" t="str">
        <f t="shared" si="81"/>
        <v>FALSE</v>
      </c>
      <c r="T136" t="str">
        <f t="shared" si="81"/>
        <v>FALSE</v>
      </c>
      <c r="U136" t="str">
        <f t="shared" si="81"/>
        <v>FALSE</v>
      </c>
      <c r="V136" t="str">
        <f t="shared" si="81"/>
        <v>FALSE</v>
      </c>
      <c r="W136" t="str">
        <f t="shared" si="81"/>
        <v>FALSE</v>
      </c>
      <c r="X136" t="str">
        <f t="shared" si="81"/>
        <v>FALSE</v>
      </c>
      <c r="Y136" t="str">
        <f t="shared" si="81"/>
        <v>FALSE</v>
      </c>
      <c r="Z136" t="str">
        <f t="shared" si="81"/>
        <v>FALSE</v>
      </c>
      <c r="AA136" t="str">
        <f t="shared" si="81"/>
        <v>FALSE</v>
      </c>
      <c r="AB136" t="str">
        <f t="shared" si="81"/>
        <v>FALSE</v>
      </c>
      <c r="AC136" t="str">
        <f t="shared" si="81"/>
        <v>FALSE</v>
      </c>
      <c r="AD136" t="str">
        <f t="shared" si="81"/>
        <v>FALSE</v>
      </c>
      <c r="AE136" t="str">
        <f t="shared" si="81"/>
        <v>FALSE</v>
      </c>
      <c r="AF136" t="str">
        <f t="shared" si="81"/>
        <v>FALSE</v>
      </c>
      <c r="AG136" t="str">
        <f t="shared" si="81"/>
        <v>FALSE</v>
      </c>
    </row>
    <row r="137" spans="1:33" x14ac:dyDescent="0.35">
      <c r="A137">
        <f t="shared" si="79"/>
        <v>0</v>
      </c>
      <c r="C137" t="str">
        <f t="shared" ref="C137:AG137" si="82">TEXT(C122, "XXXX")</f>
        <v>FALSE</v>
      </c>
      <c r="D137" t="str">
        <f t="shared" si="82"/>
        <v>FALSE</v>
      </c>
      <c r="E137" t="str">
        <f t="shared" si="82"/>
        <v>FALSE</v>
      </c>
      <c r="F137" t="str">
        <f t="shared" si="82"/>
        <v>FALSE</v>
      </c>
      <c r="G137" t="str">
        <f t="shared" si="82"/>
        <v>FALSE</v>
      </c>
      <c r="H137" t="str">
        <f t="shared" si="82"/>
        <v>FALSE</v>
      </c>
      <c r="I137" t="str">
        <f t="shared" si="82"/>
        <v>FALSE</v>
      </c>
      <c r="J137" t="str">
        <f t="shared" si="82"/>
        <v>FALSE</v>
      </c>
      <c r="K137" t="str">
        <f t="shared" si="82"/>
        <v>FALSE</v>
      </c>
      <c r="L137" t="str">
        <f t="shared" si="82"/>
        <v>FALSE</v>
      </c>
      <c r="M137" t="str">
        <f t="shared" si="82"/>
        <v>FALSE</v>
      </c>
      <c r="N137" t="str">
        <f t="shared" si="82"/>
        <v>FALSE</v>
      </c>
      <c r="O137" t="str">
        <f t="shared" si="82"/>
        <v>FALSE</v>
      </c>
      <c r="P137" t="str">
        <f t="shared" si="82"/>
        <v>FALSE</v>
      </c>
      <c r="Q137" t="str">
        <f t="shared" si="82"/>
        <v>FALSE</v>
      </c>
      <c r="R137" t="str">
        <f t="shared" si="82"/>
        <v>FALSE</v>
      </c>
      <c r="S137" t="str">
        <f t="shared" si="82"/>
        <v>FALSE</v>
      </c>
      <c r="T137" t="str">
        <f t="shared" si="82"/>
        <v>FALSE</v>
      </c>
      <c r="U137" t="str">
        <f t="shared" si="82"/>
        <v>FALSE</v>
      </c>
      <c r="V137" t="str">
        <f t="shared" si="82"/>
        <v>FALSE</v>
      </c>
      <c r="W137" t="str">
        <f t="shared" si="82"/>
        <v>FALSE</v>
      </c>
      <c r="X137" t="str">
        <f t="shared" si="82"/>
        <v>FALSE</v>
      </c>
      <c r="Y137" t="str">
        <f t="shared" si="82"/>
        <v>FALSE</v>
      </c>
      <c r="Z137" t="str">
        <f t="shared" si="82"/>
        <v>FALSE</v>
      </c>
      <c r="AA137" t="str">
        <f t="shared" si="82"/>
        <v>FALSE</v>
      </c>
      <c r="AB137" t="str">
        <f t="shared" si="82"/>
        <v>FALSE</v>
      </c>
      <c r="AC137" t="str">
        <f t="shared" si="82"/>
        <v>FALSE</v>
      </c>
      <c r="AD137" t="str">
        <f t="shared" si="82"/>
        <v>FALSE</v>
      </c>
      <c r="AE137" t="str">
        <f t="shared" si="82"/>
        <v>FALSE</v>
      </c>
      <c r="AF137" t="str">
        <f t="shared" si="82"/>
        <v>FALSE</v>
      </c>
      <c r="AG137" t="str">
        <f t="shared" si="82"/>
        <v>FALSE</v>
      </c>
    </row>
    <row r="139" spans="1:33" x14ac:dyDescent="0.35">
      <c r="C139" t="str">
        <f>IF(SUM(IFERROR(FIND(C111, C112:C122),0))&gt;0, "Found", "No")</f>
        <v>No</v>
      </c>
    </row>
    <row r="141" spans="1:33" x14ac:dyDescent="0.35">
      <c r="C141" s="12">
        <v>1</v>
      </c>
      <c r="D141" s="12">
        <v>2</v>
      </c>
      <c r="E141" s="12">
        <v>3</v>
      </c>
      <c r="F141" s="12">
        <v>4</v>
      </c>
      <c r="G141" s="12">
        <v>5</v>
      </c>
      <c r="H141" s="12">
        <v>6</v>
      </c>
      <c r="I141" s="12">
        <v>7</v>
      </c>
      <c r="J141" s="12">
        <v>8</v>
      </c>
      <c r="K141" s="12">
        <v>9</v>
      </c>
      <c r="L141" s="12">
        <v>10</v>
      </c>
      <c r="M141" s="12">
        <v>11</v>
      </c>
      <c r="N141" s="12">
        <v>12</v>
      </c>
      <c r="O141" s="12">
        <v>13</v>
      </c>
      <c r="P141" s="12">
        <v>14</v>
      </c>
      <c r="Q141" s="12">
        <v>15</v>
      </c>
      <c r="R141" s="12">
        <v>16</v>
      </c>
      <c r="S141" s="12">
        <v>17</v>
      </c>
      <c r="T141" s="12">
        <v>18</v>
      </c>
      <c r="U141" s="12">
        <v>19</v>
      </c>
      <c r="V141" s="12">
        <v>20</v>
      </c>
      <c r="W141" s="12">
        <v>21</v>
      </c>
      <c r="X141" s="12">
        <v>22</v>
      </c>
      <c r="Y141" s="12">
        <v>23</v>
      </c>
      <c r="Z141" s="12">
        <v>24</v>
      </c>
      <c r="AA141" s="12">
        <v>25</v>
      </c>
      <c r="AB141" s="12">
        <v>26</v>
      </c>
      <c r="AC141" s="12">
        <v>27</v>
      </c>
      <c r="AD141" s="12">
        <v>28</v>
      </c>
      <c r="AE141" s="12">
        <v>29</v>
      </c>
      <c r="AF141" s="12">
        <v>30</v>
      </c>
      <c r="AG141" s="12">
        <v>31</v>
      </c>
    </row>
    <row r="142" spans="1:33" x14ac:dyDescent="0.35">
      <c r="A142" t="str">
        <f>A112</f>
        <v>14,17,19,21</v>
      </c>
      <c r="C142">
        <f t="shared" ref="C142:C150" si="83">IF(C127 = "True", 1, 0)</f>
        <v>0</v>
      </c>
      <c r="D142">
        <f t="shared" ref="D142:AG150" si="84">IF(D127 = "True", 1, 0)</f>
        <v>0</v>
      </c>
      <c r="E142">
        <f t="shared" si="84"/>
        <v>0</v>
      </c>
      <c r="F142">
        <f t="shared" si="84"/>
        <v>0</v>
      </c>
      <c r="G142">
        <f t="shared" si="84"/>
        <v>0</v>
      </c>
      <c r="H142">
        <f t="shared" si="84"/>
        <v>0</v>
      </c>
      <c r="I142">
        <f t="shared" si="84"/>
        <v>0</v>
      </c>
      <c r="J142">
        <f t="shared" si="84"/>
        <v>0</v>
      </c>
      <c r="K142">
        <f t="shared" si="84"/>
        <v>0</v>
      </c>
      <c r="L142">
        <f t="shared" si="84"/>
        <v>0</v>
      </c>
      <c r="M142">
        <f t="shared" si="84"/>
        <v>0</v>
      </c>
      <c r="N142">
        <f t="shared" si="84"/>
        <v>0</v>
      </c>
      <c r="O142">
        <f t="shared" si="84"/>
        <v>0</v>
      </c>
      <c r="P142">
        <f t="shared" si="84"/>
        <v>1</v>
      </c>
      <c r="Q142">
        <f t="shared" si="84"/>
        <v>0</v>
      </c>
      <c r="R142">
        <f t="shared" si="84"/>
        <v>0</v>
      </c>
      <c r="S142">
        <f t="shared" si="84"/>
        <v>1</v>
      </c>
      <c r="T142">
        <f t="shared" si="84"/>
        <v>0</v>
      </c>
      <c r="U142">
        <f t="shared" si="84"/>
        <v>1</v>
      </c>
      <c r="V142">
        <f t="shared" si="84"/>
        <v>0</v>
      </c>
      <c r="W142">
        <f t="shared" si="84"/>
        <v>1</v>
      </c>
      <c r="X142">
        <f t="shared" si="84"/>
        <v>0</v>
      </c>
      <c r="Y142">
        <f t="shared" si="84"/>
        <v>0</v>
      </c>
      <c r="Z142">
        <f t="shared" si="84"/>
        <v>0</v>
      </c>
      <c r="AA142">
        <f t="shared" si="84"/>
        <v>0</v>
      </c>
      <c r="AB142">
        <f t="shared" si="84"/>
        <v>0</v>
      </c>
      <c r="AC142">
        <f t="shared" si="84"/>
        <v>0</v>
      </c>
      <c r="AD142">
        <f t="shared" si="84"/>
        <v>0</v>
      </c>
      <c r="AE142">
        <f t="shared" si="84"/>
        <v>0</v>
      </c>
      <c r="AF142">
        <f t="shared" si="84"/>
        <v>0</v>
      </c>
      <c r="AG142">
        <f t="shared" si="84"/>
        <v>0</v>
      </c>
    </row>
    <row r="143" spans="1:33" x14ac:dyDescent="0.35">
      <c r="A143">
        <f t="shared" ref="A143:A152" si="85">A113</f>
        <v>0</v>
      </c>
      <c r="C143">
        <f t="shared" si="83"/>
        <v>0</v>
      </c>
      <c r="D143">
        <f t="shared" ref="D143:R143" si="86">IF(D128 = "True", 1, 0)</f>
        <v>0</v>
      </c>
      <c r="E143">
        <f t="shared" si="86"/>
        <v>0</v>
      </c>
      <c r="F143">
        <f t="shared" si="86"/>
        <v>0</v>
      </c>
      <c r="G143">
        <f t="shared" si="86"/>
        <v>0</v>
      </c>
      <c r="H143">
        <f t="shared" si="86"/>
        <v>0</v>
      </c>
      <c r="I143">
        <f t="shared" si="86"/>
        <v>0</v>
      </c>
      <c r="J143">
        <f t="shared" si="86"/>
        <v>0</v>
      </c>
      <c r="K143">
        <f t="shared" si="86"/>
        <v>0</v>
      </c>
      <c r="L143">
        <f t="shared" si="86"/>
        <v>0</v>
      </c>
      <c r="M143">
        <f t="shared" si="86"/>
        <v>0</v>
      </c>
      <c r="N143">
        <f t="shared" si="86"/>
        <v>0</v>
      </c>
      <c r="O143">
        <f t="shared" si="86"/>
        <v>0</v>
      </c>
      <c r="P143">
        <f t="shared" si="86"/>
        <v>0</v>
      </c>
      <c r="Q143">
        <f t="shared" si="86"/>
        <v>0</v>
      </c>
      <c r="R143">
        <f t="shared" si="86"/>
        <v>0</v>
      </c>
      <c r="S143">
        <f t="shared" si="84"/>
        <v>0</v>
      </c>
      <c r="T143">
        <f t="shared" si="84"/>
        <v>0</v>
      </c>
      <c r="U143">
        <f t="shared" si="84"/>
        <v>0</v>
      </c>
      <c r="V143">
        <f t="shared" si="84"/>
        <v>0</v>
      </c>
      <c r="W143">
        <f t="shared" si="84"/>
        <v>0</v>
      </c>
      <c r="X143">
        <f t="shared" si="84"/>
        <v>0</v>
      </c>
      <c r="Y143">
        <f t="shared" si="84"/>
        <v>0</v>
      </c>
      <c r="Z143">
        <f t="shared" si="84"/>
        <v>0</v>
      </c>
      <c r="AA143">
        <f t="shared" si="84"/>
        <v>0</v>
      </c>
      <c r="AB143">
        <f t="shared" si="84"/>
        <v>0</v>
      </c>
      <c r="AC143">
        <f t="shared" si="84"/>
        <v>0</v>
      </c>
      <c r="AD143">
        <f t="shared" si="84"/>
        <v>0</v>
      </c>
      <c r="AE143">
        <f t="shared" si="84"/>
        <v>0</v>
      </c>
      <c r="AF143">
        <f t="shared" si="84"/>
        <v>0</v>
      </c>
      <c r="AG143">
        <f t="shared" si="84"/>
        <v>0</v>
      </c>
    </row>
    <row r="144" spans="1:33" x14ac:dyDescent="0.35">
      <c r="A144">
        <f t="shared" si="85"/>
        <v>0</v>
      </c>
      <c r="C144">
        <f t="shared" si="83"/>
        <v>0</v>
      </c>
      <c r="D144">
        <f t="shared" si="84"/>
        <v>0</v>
      </c>
      <c r="E144">
        <f t="shared" si="84"/>
        <v>0</v>
      </c>
      <c r="F144">
        <f t="shared" si="84"/>
        <v>0</v>
      </c>
      <c r="G144">
        <f t="shared" si="84"/>
        <v>0</v>
      </c>
      <c r="H144">
        <f t="shared" si="84"/>
        <v>0</v>
      </c>
      <c r="I144">
        <f t="shared" si="84"/>
        <v>0</v>
      </c>
      <c r="J144">
        <f t="shared" si="84"/>
        <v>0</v>
      </c>
      <c r="K144">
        <f t="shared" si="84"/>
        <v>0</v>
      </c>
      <c r="L144">
        <f t="shared" si="84"/>
        <v>0</v>
      </c>
      <c r="M144">
        <f t="shared" si="84"/>
        <v>0</v>
      </c>
      <c r="N144">
        <f t="shared" si="84"/>
        <v>0</v>
      </c>
      <c r="O144">
        <f t="shared" si="84"/>
        <v>0</v>
      </c>
      <c r="P144">
        <f t="shared" si="84"/>
        <v>0</v>
      </c>
      <c r="Q144">
        <f t="shared" si="84"/>
        <v>0</v>
      </c>
      <c r="R144">
        <f t="shared" si="84"/>
        <v>0</v>
      </c>
      <c r="S144">
        <f t="shared" si="84"/>
        <v>0</v>
      </c>
      <c r="T144">
        <f t="shared" si="84"/>
        <v>0</v>
      </c>
      <c r="U144">
        <f t="shared" si="84"/>
        <v>0</v>
      </c>
      <c r="V144">
        <f t="shared" si="84"/>
        <v>0</v>
      </c>
      <c r="W144">
        <f t="shared" si="84"/>
        <v>0</v>
      </c>
      <c r="X144">
        <f t="shared" si="84"/>
        <v>0</v>
      </c>
      <c r="Y144">
        <f t="shared" si="84"/>
        <v>0</v>
      </c>
      <c r="Z144">
        <f t="shared" si="84"/>
        <v>0</v>
      </c>
      <c r="AA144">
        <f t="shared" si="84"/>
        <v>0</v>
      </c>
      <c r="AB144">
        <f t="shared" si="84"/>
        <v>0</v>
      </c>
      <c r="AC144">
        <f t="shared" si="84"/>
        <v>0</v>
      </c>
      <c r="AD144">
        <f t="shared" si="84"/>
        <v>0</v>
      </c>
      <c r="AE144">
        <f t="shared" si="84"/>
        <v>0</v>
      </c>
      <c r="AF144">
        <f t="shared" si="84"/>
        <v>0</v>
      </c>
      <c r="AG144">
        <f t="shared" si="84"/>
        <v>0</v>
      </c>
    </row>
    <row r="145" spans="1:33" x14ac:dyDescent="0.35">
      <c r="A145">
        <f t="shared" si="85"/>
        <v>0</v>
      </c>
      <c r="C145">
        <f t="shared" si="83"/>
        <v>0</v>
      </c>
      <c r="D145">
        <f t="shared" si="84"/>
        <v>0</v>
      </c>
      <c r="E145">
        <f t="shared" si="84"/>
        <v>0</v>
      </c>
      <c r="F145">
        <f t="shared" si="84"/>
        <v>0</v>
      </c>
      <c r="G145">
        <f t="shared" si="84"/>
        <v>0</v>
      </c>
      <c r="H145">
        <f t="shared" si="84"/>
        <v>0</v>
      </c>
      <c r="I145">
        <f t="shared" si="84"/>
        <v>0</v>
      </c>
      <c r="J145">
        <f t="shared" si="84"/>
        <v>0</v>
      </c>
      <c r="K145">
        <f t="shared" si="84"/>
        <v>0</v>
      </c>
      <c r="L145">
        <f t="shared" si="84"/>
        <v>0</v>
      </c>
      <c r="M145">
        <f t="shared" si="84"/>
        <v>0</v>
      </c>
      <c r="N145">
        <f t="shared" si="84"/>
        <v>0</v>
      </c>
      <c r="O145">
        <f t="shared" si="84"/>
        <v>0</v>
      </c>
      <c r="P145">
        <f t="shared" si="84"/>
        <v>0</v>
      </c>
      <c r="Q145">
        <f t="shared" si="84"/>
        <v>0</v>
      </c>
      <c r="R145">
        <f t="shared" si="84"/>
        <v>0</v>
      </c>
      <c r="S145">
        <f t="shared" si="84"/>
        <v>0</v>
      </c>
      <c r="T145">
        <f t="shared" si="84"/>
        <v>0</v>
      </c>
      <c r="U145">
        <f t="shared" si="84"/>
        <v>0</v>
      </c>
      <c r="V145">
        <f t="shared" si="84"/>
        <v>0</v>
      </c>
      <c r="W145">
        <f t="shared" si="84"/>
        <v>0</v>
      </c>
      <c r="X145">
        <f t="shared" si="84"/>
        <v>0</v>
      </c>
      <c r="Y145">
        <f t="shared" si="84"/>
        <v>0</v>
      </c>
      <c r="Z145">
        <f t="shared" si="84"/>
        <v>0</v>
      </c>
      <c r="AA145">
        <f t="shared" si="84"/>
        <v>0</v>
      </c>
      <c r="AB145">
        <f t="shared" si="84"/>
        <v>0</v>
      </c>
      <c r="AC145">
        <f t="shared" si="84"/>
        <v>0</v>
      </c>
      <c r="AD145">
        <f t="shared" si="84"/>
        <v>0</v>
      </c>
      <c r="AE145">
        <f t="shared" si="84"/>
        <v>0</v>
      </c>
      <c r="AF145">
        <f t="shared" si="84"/>
        <v>0</v>
      </c>
      <c r="AG145">
        <f t="shared" si="84"/>
        <v>0</v>
      </c>
    </row>
    <row r="146" spans="1:33" x14ac:dyDescent="0.35">
      <c r="A146">
        <f t="shared" si="85"/>
        <v>0</v>
      </c>
      <c r="C146">
        <f t="shared" si="83"/>
        <v>0</v>
      </c>
      <c r="D146">
        <f t="shared" si="84"/>
        <v>0</v>
      </c>
      <c r="E146">
        <f t="shared" si="84"/>
        <v>0</v>
      </c>
      <c r="F146">
        <f t="shared" si="84"/>
        <v>0</v>
      </c>
      <c r="G146">
        <f t="shared" si="84"/>
        <v>0</v>
      </c>
      <c r="H146">
        <f t="shared" si="84"/>
        <v>0</v>
      </c>
      <c r="I146">
        <f t="shared" si="84"/>
        <v>0</v>
      </c>
      <c r="J146">
        <f t="shared" si="84"/>
        <v>0</v>
      </c>
      <c r="K146">
        <f t="shared" si="84"/>
        <v>0</v>
      </c>
      <c r="L146">
        <f t="shared" si="84"/>
        <v>0</v>
      </c>
      <c r="M146">
        <f t="shared" si="84"/>
        <v>0</v>
      </c>
      <c r="N146">
        <f t="shared" si="84"/>
        <v>0</v>
      </c>
      <c r="O146">
        <f t="shared" si="84"/>
        <v>0</v>
      </c>
      <c r="P146">
        <f t="shared" si="84"/>
        <v>0</v>
      </c>
      <c r="Q146">
        <f t="shared" si="84"/>
        <v>0</v>
      </c>
      <c r="R146">
        <f t="shared" si="84"/>
        <v>0</v>
      </c>
      <c r="S146">
        <f t="shared" si="84"/>
        <v>0</v>
      </c>
      <c r="T146">
        <f t="shared" si="84"/>
        <v>0</v>
      </c>
      <c r="U146">
        <f t="shared" si="84"/>
        <v>0</v>
      </c>
      <c r="V146">
        <f t="shared" si="84"/>
        <v>0</v>
      </c>
      <c r="W146">
        <f t="shared" si="84"/>
        <v>0</v>
      </c>
      <c r="X146">
        <f t="shared" si="84"/>
        <v>0</v>
      </c>
      <c r="Y146">
        <f t="shared" si="84"/>
        <v>0</v>
      </c>
      <c r="Z146">
        <f t="shared" si="84"/>
        <v>0</v>
      </c>
      <c r="AA146">
        <f t="shared" si="84"/>
        <v>0</v>
      </c>
      <c r="AB146">
        <f t="shared" si="84"/>
        <v>0</v>
      </c>
      <c r="AC146">
        <f t="shared" si="84"/>
        <v>0</v>
      </c>
      <c r="AD146">
        <f t="shared" si="84"/>
        <v>0</v>
      </c>
      <c r="AE146">
        <f t="shared" si="84"/>
        <v>0</v>
      </c>
      <c r="AF146">
        <f t="shared" si="84"/>
        <v>0</v>
      </c>
      <c r="AG146">
        <f t="shared" si="84"/>
        <v>0</v>
      </c>
    </row>
    <row r="147" spans="1:33" x14ac:dyDescent="0.35">
      <c r="A147">
        <f t="shared" si="85"/>
        <v>0</v>
      </c>
      <c r="C147">
        <f t="shared" si="83"/>
        <v>0</v>
      </c>
      <c r="D147">
        <f t="shared" si="84"/>
        <v>0</v>
      </c>
      <c r="E147">
        <f t="shared" si="84"/>
        <v>0</v>
      </c>
      <c r="F147">
        <f t="shared" si="84"/>
        <v>0</v>
      </c>
      <c r="G147">
        <f t="shared" si="84"/>
        <v>0</v>
      </c>
      <c r="H147">
        <f t="shared" si="84"/>
        <v>0</v>
      </c>
      <c r="I147">
        <f t="shared" si="84"/>
        <v>0</v>
      </c>
      <c r="J147">
        <f t="shared" si="84"/>
        <v>0</v>
      </c>
      <c r="K147">
        <f t="shared" si="84"/>
        <v>0</v>
      </c>
      <c r="L147">
        <f t="shared" si="84"/>
        <v>0</v>
      </c>
      <c r="M147">
        <f t="shared" si="84"/>
        <v>0</v>
      </c>
      <c r="N147">
        <f t="shared" si="84"/>
        <v>0</v>
      </c>
      <c r="O147">
        <f t="shared" si="84"/>
        <v>0</v>
      </c>
      <c r="P147">
        <f t="shared" si="84"/>
        <v>0</v>
      </c>
      <c r="Q147">
        <f t="shared" si="84"/>
        <v>0</v>
      </c>
      <c r="R147">
        <f t="shared" si="84"/>
        <v>0</v>
      </c>
      <c r="S147">
        <f t="shared" si="84"/>
        <v>0</v>
      </c>
      <c r="T147">
        <f t="shared" si="84"/>
        <v>0</v>
      </c>
      <c r="U147">
        <f t="shared" si="84"/>
        <v>0</v>
      </c>
      <c r="V147">
        <f t="shared" si="84"/>
        <v>0</v>
      </c>
      <c r="W147">
        <f t="shared" si="84"/>
        <v>0</v>
      </c>
      <c r="X147">
        <f t="shared" si="84"/>
        <v>0</v>
      </c>
      <c r="Y147">
        <f t="shared" si="84"/>
        <v>0</v>
      </c>
      <c r="Z147">
        <f t="shared" si="84"/>
        <v>0</v>
      </c>
      <c r="AA147">
        <f t="shared" si="84"/>
        <v>0</v>
      </c>
      <c r="AB147">
        <f t="shared" si="84"/>
        <v>0</v>
      </c>
      <c r="AC147">
        <f t="shared" si="84"/>
        <v>0</v>
      </c>
      <c r="AD147">
        <f t="shared" si="84"/>
        <v>0</v>
      </c>
      <c r="AE147">
        <f t="shared" si="84"/>
        <v>0</v>
      </c>
      <c r="AF147">
        <f t="shared" si="84"/>
        <v>0</v>
      </c>
      <c r="AG147">
        <f t="shared" si="84"/>
        <v>0</v>
      </c>
    </row>
    <row r="148" spans="1:33" x14ac:dyDescent="0.35">
      <c r="A148">
        <f t="shared" si="85"/>
        <v>0</v>
      </c>
      <c r="C148">
        <f t="shared" si="83"/>
        <v>0</v>
      </c>
      <c r="D148">
        <f t="shared" si="84"/>
        <v>0</v>
      </c>
      <c r="E148">
        <f t="shared" si="84"/>
        <v>0</v>
      </c>
      <c r="F148">
        <f t="shared" si="84"/>
        <v>0</v>
      </c>
      <c r="G148">
        <f t="shared" si="84"/>
        <v>0</v>
      </c>
      <c r="H148">
        <f t="shared" si="84"/>
        <v>0</v>
      </c>
      <c r="I148">
        <f t="shared" si="84"/>
        <v>0</v>
      </c>
      <c r="J148">
        <f t="shared" si="84"/>
        <v>0</v>
      </c>
      <c r="K148">
        <f t="shared" si="84"/>
        <v>0</v>
      </c>
      <c r="L148">
        <f t="shared" si="84"/>
        <v>0</v>
      </c>
      <c r="M148">
        <f t="shared" si="84"/>
        <v>0</v>
      </c>
      <c r="N148">
        <f t="shared" si="84"/>
        <v>0</v>
      </c>
      <c r="O148">
        <f t="shared" si="84"/>
        <v>0</v>
      </c>
      <c r="P148">
        <f t="shared" si="84"/>
        <v>0</v>
      </c>
      <c r="Q148">
        <f t="shared" si="84"/>
        <v>0</v>
      </c>
      <c r="R148">
        <f t="shared" si="84"/>
        <v>0</v>
      </c>
      <c r="S148">
        <f t="shared" si="84"/>
        <v>0</v>
      </c>
      <c r="T148">
        <f t="shared" si="84"/>
        <v>0</v>
      </c>
      <c r="U148">
        <f t="shared" si="84"/>
        <v>0</v>
      </c>
      <c r="V148">
        <f t="shared" si="84"/>
        <v>0</v>
      </c>
      <c r="W148">
        <f t="shared" si="84"/>
        <v>0</v>
      </c>
      <c r="X148">
        <f t="shared" si="84"/>
        <v>0</v>
      </c>
      <c r="Y148">
        <f t="shared" si="84"/>
        <v>0</v>
      </c>
      <c r="Z148">
        <f t="shared" si="84"/>
        <v>0</v>
      </c>
      <c r="AA148">
        <f t="shared" si="84"/>
        <v>0</v>
      </c>
      <c r="AB148">
        <f t="shared" si="84"/>
        <v>0</v>
      </c>
      <c r="AC148">
        <f t="shared" si="84"/>
        <v>0</v>
      </c>
      <c r="AD148">
        <f t="shared" si="84"/>
        <v>0</v>
      </c>
      <c r="AE148">
        <f t="shared" si="84"/>
        <v>0</v>
      </c>
      <c r="AF148">
        <f t="shared" si="84"/>
        <v>0</v>
      </c>
      <c r="AG148">
        <f t="shared" si="84"/>
        <v>0</v>
      </c>
    </row>
    <row r="149" spans="1:33" x14ac:dyDescent="0.35">
      <c r="A149">
        <f t="shared" si="85"/>
        <v>0</v>
      </c>
      <c r="C149">
        <f t="shared" si="83"/>
        <v>0</v>
      </c>
      <c r="D149">
        <f t="shared" si="84"/>
        <v>0</v>
      </c>
      <c r="E149">
        <f t="shared" si="84"/>
        <v>0</v>
      </c>
      <c r="F149">
        <f t="shared" si="84"/>
        <v>0</v>
      </c>
      <c r="G149">
        <f t="shared" si="84"/>
        <v>0</v>
      </c>
      <c r="H149">
        <f t="shared" si="84"/>
        <v>0</v>
      </c>
      <c r="I149">
        <f t="shared" si="84"/>
        <v>0</v>
      </c>
      <c r="J149">
        <f t="shared" si="84"/>
        <v>0</v>
      </c>
      <c r="K149">
        <f t="shared" si="84"/>
        <v>0</v>
      </c>
      <c r="L149">
        <f t="shared" si="84"/>
        <v>0</v>
      </c>
      <c r="M149">
        <f t="shared" si="84"/>
        <v>0</v>
      </c>
      <c r="N149">
        <f t="shared" si="84"/>
        <v>0</v>
      </c>
      <c r="O149">
        <f t="shared" si="84"/>
        <v>0</v>
      </c>
      <c r="P149">
        <f t="shared" si="84"/>
        <v>0</v>
      </c>
      <c r="Q149">
        <f t="shared" si="84"/>
        <v>0</v>
      </c>
      <c r="R149">
        <f t="shared" si="84"/>
        <v>0</v>
      </c>
      <c r="S149">
        <f t="shared" si="84"/>
        <v>0</v>
      </c>
      <c r="T149">
        <f t="shared" si="84"/>
        <v>0</v>
      </c>
      <c r="U149">
        <f t="shared" si="84"/>
        <v>0</v>
      </c>
      <c r="V149">
        <f t="shared" si="84"/>
        <v>0</v>
      </c>
      <c r="W149">
        <f t="shared" si="84"/>
        <v>0</v>
      </c>
      <c r="X149">
        <f t="shared" si="84"/>
        <v>0</v>
      </c>
      <c r="Y149">
        <f t="shared" si="84"/>
        <v>0</v>
      </c>
      <c r="Z149">
        <f t="shared" si="84"/>
        <v>0</v>
      </c>
      <c r="AA149">
        <f t="shared" si="84"/>
        <v>0</v>
      </c>
      <c r="AB149">
        <f t="shared" si="84"/>
        <v>0</v>
      </c>
      <c r="AC149">
        <f t="shared" si="84"/>
        <v>0</v>
      </c>
      <c r="AD149">
        <f t="shared" si="84"/>
        <v>0</v>
      </c>
      <c r="AE149">
        <f t="shared" si="84"/>
        <v>0</v>
      </c>
      <c r="AF149">
        <f t="shared" si="84"/>
        <v>0</v>
      </c>
      <c r="AG149">
        <f t="shared" si="84"/>
        <v>0</v>
      </c>
    </row>
    <row r="150" spans="1:33" x14ac:dyDescent="0.35">
      <c r="A150">
        <f t="shared" si="85"/>
        <v>0</v>
      </c>
      <c r="C150">
        <f t="shared" si="83"/>
        <v>0</v>
      </c>
      <c r="D150">
        <f t="shared" si="84"/>
        <v>0</v>
      </c>
      <c r="E150">
        <f t="shared" si="84"/>
        <v>0</v>
      </c>
      <c r="F150">
        <f t="shared" si="84"/>
        <v>0</v>
      </c>
      <c r="G150">
        <f t="shared" si="84"/>
        <v>0</v>
      </c>
      <c r="H150">
        <f t="shared" si="84"/>
        <v>0</v>
      </c>
      <c r="I150">
        <f t="shared" si="84"/>
        <v>0</v>
      </c>
      <c r="J150">
        <f t="shared" si="84"/>
        <v>0</v>
      </c>
      <c r="K150">
        <f t="shared" si="84"/>
        <v>0</v>
      </c>
      <c r="L150">
        <f t="shared" si="84"/>
        <v>0</v>
      </c>
      <c r="M150">
        <f t="shared" si="84"/>
        <v>0</v>
      </c>
      <c r="N150">
        <f t="shared" si="84"/>
        <v>0</v>
      </c>
      <c r="O150">
        <f t="shared" si="84"/>
        <v>0</v>
      </c>
      <c r="P150">
        <f t="shared" si="84"/>
        <v>0</v>
      </c>
      <c r="Q150">
        <f t="shared" si="84"/>
        <v>0</v>
      </c>
      <c r="R150">
        <f t="shared" si="84"/>
        <v>0</v>
      </c>
      <c r="S150">
        <f t="shared" si="84"/>
        <v>0</v>
      </c>
      <c r="T150">
        <f t="shared" si="84"/>
        <v>0</v>
      </c>
      <c r="U150">
        <f t="shared" si="84"/>
        <v>0</v>
      </c>
      <c r="V150">
        <f t="shared" si="84"/>
        <v>0</v>
      </c>
      <c r="W150">
        <f t="shared" si="84"/>
        <v>0</v>
      </c>
      <c r="X150">
        <f t="shared" si="84"/>
        <v>0</v>
      </c>
      <c r="Y150">
        <f t="shared" si="84"/>
        <v>0</v>
      </c>
      <c r="Z150">
        <f t="shared" si="84"/>
        <v>0</v>
      </c>
      <c r="AA150">
        <f t="shared" si="84"/>
        <v>0</v>
      </c>
      <c r="AB150">
        <f t="shared" si="84"/>
        <v>0</v>
      </c>
      <c r="AC150">
        <f t="shared" si="84"/>
        <v>0</v>
      </c>
      <c r="AD150">
        <f t="shared" si="84"/>
        <v>0</v>
      </c>
      <c r="AE150">
        <f t="shared" si="84"/>
        <v>0</v>
      </c>
      <c r="AF150">
        <f t="shared" si="84"/>
        <v>0</v>
      </c>
      <c r="AG150">
        <f t="shared" si="84"/>
        <v>0</v>
      </c>
    </row>
    <row r="151" spans="1:33" x14ac:dyDescent="0.35">
      <c r="A151">
        <f t="shared" si="85"/>
        <v>0</v>
      </c>
      <c r="C151">
        <f t="shared" ref="C151:AG151" si="87">IF(C136 = "True", 1, 0)</f>
        <v>0</v>
      </c>
      <c r="D151">
        <f t="shared" si="87"/>
        <v>0</v>
      </c>
      <c r="E151">
        <f t="shared" si="87"/>
        <v>0</v>
      </c>
      <c r="F151">
        <f t="shared" si="87"/>
        <v>0</v>
      </c>
      <c r="G151">
        <f t="shared" si="87"/>
        <v>0</v>
      </c>
      <c r="H151">
        <f t="shared" si="87"/>
        <v>0</v>
      </c>
      <c r="I151">
        <f t="shared" si="87"/>
        <v>0</v>
      </c>
      <c r="J151">
        <f t="shared" si="87"/>
        <v>0</v>
      </c>
      <c r="K151">
        <f t="shared" si="87"/>
        <v>0</v>
      </c>
      <c r="L151">
        <f t="shared" si="87"/>
        <v>0</v>
      </c>
      <c r="M151">
        <f t="shared" si="87"/>
        <v>0</v>
      </c>
      <c r="N151">
        <f t="shared" si="87"/>
        <v>0</v>
      </c>
      <c r="O151">
        <f t="shared" si="87"/>
        <v>0</v>
      </c>
      <c r="P151">
        <f t="shared" si="87"/>
        <v>0</v>
      </c>
      <c r="Q151">
        <f t="shared" si="87"/>
        <v>0</v>
      </c>
      <c r="R151">
        <f t="shared" si="87"/>
        <v>0</v>
      </c>
      <c r="S151">
        <f t="shared" si="87"/>
        <v>0</v>
      </c>
      <c r="T151">
        <f t="shared" si="87"/>
        <v>0</v>
      </c>
      <c r="U151">
        <f t="shared" si="87"/>
        <v>0</v>
      </c>
      <c r="V151">
        <f t="shared" si="87"/>
        <v>0</v>
      </c>
      <c r="W151">
        <f t="shared" si="87"/>
        <v>0</v>
      </c>
      <c r="X151">
        <f t="shared" si="87"/>
        <v>0</v>
      </c>
      <c r="Y151">
        <f t="shared" si="87"/>
        <v>0</v>
      </c>
      <c r="Z151">
        <f t="shared" si="87"/>
        <v>0</v>
      </c>
      <c r="AA151">
        <f t="shared" si="87"/>
        <v>0</v>
      </c>
      <c r="AB151">
        <f t="shared" si="87"/>
        <v>0</v>
      </c>
      <c r="AC151">
        <f t="shared" si="87"/>
        <v>0</v>
      </c>
      <c r="AD151">
        <f t="shared" si="87"/>
        <v>0</v>
      </c>
      <c r="AE151">
        <f t="shared" si="87"/>
        <v>0</v>
      </c>
      <c r="AF151">
        <f t="shared" si="87"/>
        <v>0</v>
      </c>
      <c r="AG151">
        <f t="shared" si="87"/>
        <v>0</v>
      </c>
    </row>
    <row r="152" spans="1:33" x14ac:dyDescent="0.35">
      <c r="A152">
        <f t="shared" si="85"/>
        <v>0</v>
      </c>
      <c r="C152">
        <f t="shared" ref="C152:AG152" si="88">IF(C137 = "True", 1, 0)</f>
        <v>0</v>
      </c>
      <c r="D152">
        <f t="shared" si="88"/>
        <v>0</v>
      </c>
      <c r="E152">
        <f t="shared" si="88"/>
        <v>0</v>
      </c>
      <c r="F152">
        <f t="shared" si="88"/>
        <v>0</v>
      </c>
      <c r="G152">
        <f t="shared" si="88"/>
        <v>0</v>
      </c>
      <c r="H152">
        <f t="shared" si="88"/>
        <v>0</v>
      </c>
      <c r="I152">
        <f t="shared" si="88"/>
        <v>0</v>
      </c>
      <c r="J152">
        <f t="shared" si="88"/>
        <v>0</v>
      </c>
      <c r="K152">
        <f t="shared" si="88"/>
        <v>0</v>
      </c>
      <c r="L152">
        <f t="shared" si="88"/>
        <v>0</v>
      </c>
      <c r="M152">
        <f t="shared" si="88"/>
        <v>0</v>
      </c>
      <c r="N152">
        <f t="shared" si="88"/>
        <v>0</v>
      </c>
      <c r="O152">
        <f t="shared" si="88"/>
        <v>0</v>
      </c>
      <c r="P152">
        <f t="shared" si="88"/>
        <v>0</v>
      </c>
      <c r="Q152">
        <f t="shared" si="88"/>
        <v>0</v>
      </c>
      <c r="R152">
        <f t="shared" si="88"/>
        <v>0</v>
      </c>
      <c r="S152">
        <f t="shared" si="88"/>
        <v>0</v>
      </c>
      <c r="T152">
        <f t="shared" si="88"/>
        <v>0</v>
      </c>
      <c r="U152">
        <f t="shared" si="88"/>
        <v>0</v>
      </c>
      <c r="V152">
        <f t="shared" si="88"/>
        <v>0</v>
      </c>
      <c r="W152">
        <f t="shared" si="88"/>
        <v>0</v>
      </c>
      <c r="X152">
        <f t="shared" si="88"/>
        <v>0</v>
      </c>
      <c r="Y152">
        <f t="shared" si="88"/>
        <v>0</v>
      </c>
      <c r="Z152">
        <f t="shared" si="88"/>
        <v>0</v>
      </c>
      <c r="AA152">
        <f t="shared" si="88"/>
        <v>0</v>
      </c>
      <c r="AB152">
        <f t="shared" si="88"/>
        <v>0</v>
      </c>
      <c r="AC152">
        <f t="shared" si="88"/>
        <v>0</v>
      </c>
      <c r="AD152">
        <f t="shared" si="88"/>
        <v>0</v>
      </c>
      <c r="AE152">
        <f t="shared" si="88"/>
        <v>0</v>
      </c>
      <c r="AF152">
        <f t="shared" si="88"/>
        <v>0</v>
      </c>
      <c r="AG152">
        <f t="shared" si="88"/>
        <v>0</v>
      </c>
    </row>
    <row r="154" spans="1:33" x14ac:dyDescent="0.35">
      <c r="C154">
        <f>IF(SUM(C142:C152) &gt; 0, 1, 0)</f>
        <v>0</v>
      </c>
      <c r="D154">
        <f t="shared" ref="D154:AG154" si="89">IF(SUM(D142:D152) &gt; 0, 1, 0)</f>
        <v>0</v>
      </c>
      <c r="E154">
        <f t="shared" si="89"/>
        <v>0</v>
      </c>
      <c r="F154">
        <f t="shared" si="89"/>
        <v>0</v>
      </c>
      <c r="G154">
        <f t="shared" si="89"/>
        <v>0</v>
      </c>
      <c r="H154">
        <f t="shared" si="89"/>
        <v>0</v>
      </c>
      <c r="I154">
        <f t="shared" si="89"/>
        <v>0</v>
      </c>
      <c r="J154">
        <f t="shared" si="89"/>
        <v>0</v>
      </c>
      <c r="K154">
        <f t="shared" si="89"/>
        <v>0</v>
      </c>
      <c r="L154">
        <f t="shared" si="89"/>
        <v>0</v>
      </c>
      <c r="M154">
        <f t="shared" si="89"/>
        <v>0</v>
      </c>
      <c r="N154">
        <f t="shared" si="89"/>
        <v>0</v>
      </c>
      <c r="O154">
        <f t="shared" si="89"/>
        <v>0</v>
      </c>
      <c r="P154">
        <f t="shared" si="89"/>
        <v>1</v>
      </c>
      <c r="Q154">
        <f t="shared" si="89"/>
        <v>0</v>
      </c>
      <c r="R154">
        <f t="shared" si="89"/>
        <v>0</v>
      </c>
      <c r="S154">
        <f t="shared" si="89"/>
        <v>1</v>
      </c>
      <c r="T154">
        <f t="shared" si="89"/>
        <v>0</v>
      </c>
      <c r="U154">
        <f t="shared" si="89"/>
        <v>1</v>
      </c>
      <c r="V154">
        <f t="shared" si="89"/>
        <v>0</v>
      </c>
      <c r="W154">
        <f t="shared" si="89"/>
        <v>1</v>
      </c>
      <c r="X154">
        <f t="shared" si="89"/>
        <v>0</v>
      </c>
      <c r="Y154">
        <f t="shared" si="89"/>
        <v>0</v>
      </c>
      <c r="Z154">
        <f t="shared" si="89"/>
        <v>0</v>
      </c>
      <c r="AA154">
        <f t="shared" si="89"/>
        <v>0</v>
      </c>
      <c r="AB154">
        <f t="shared" si="89"/>
        <v>0</v>
      </c>
      <c r="AC154">
        <f t="shared" si="89"/>
        <v>0</v>
      </c>
      <c r="AD154">
        <f t="shared" si="89"/>
        <v>0</v>
      </c>
      <c r="AE154">
        <f t="shared" si="89"/>
        <v>0</v>
      </c>
      <c r="AF154">
        <f t="shared" si="89"/>
        <v>0</v>
      </c>
      <c r="AG154">
        <f t="shared" si="89"/>
        <v>0</v>
      </c>
    </row>
    <row r="156" spans="1:33" x14ac:dyDescent="0.35">
      <c r="C156">
        <f>IF(SUM(C144:C154) &gt; 0, 1, 0)</f>
        <v>0</v>
      </c>
      <c r="D156">
        <f t="shared" ref="D156:AG156" si="90">IF(SUM(D144:D154) &gt; 0, 1, 0)</f>
        <v>0</v>
      </c>
      <c r="E156">
        <f t="shared" si="90"/>
        <v>0</v>
      </c>
      <c r="F156">
        <f t="shared" si="90"/>
        <v>0</v>
      </c>
      <c r="G156">
        <f t="shared" si="90"/>
        <v>0</v>
      </c>
      <c r="H156">
        <f t="shared" si="90"/>
        <v>0</v>
      </c>
      <c r="I156">
        <f t="shared" si="90"/>
        <v>0</v>
      </c>
      <c r="J156">
        <f t="shared" si="90"/>
        <v>0</v>
      </c>
      <c r="K156">
        <f t="shared" si="90"/>
        <v>0</v>
      </c>
      <c r="L156">
        <f t="shared" si="90"/>
        <v>0</v>
      </c>
      <c r="M156">
        <f t="shared" si="90"/>
        <v>0</v>
      </c>
      <c r="N156">
        <f t="shared" si="90"/>
        <v>0</v>
      </c>
      <c r="O156">
        <f t="shared" si="90"/>
        <v>0</v>
      </c>
      <c r="P156">
        <f t="shared" si="90"/>
        <v>1</v>
      </c>
      <c r="Q156">
        <f t="shared" si="90"/>
        <v>0</v>
      </c>
      <c r="R156">
        <f t="shared" si="90"/>
        <v>0</v>
      </c>
      <c r="S156">
        <f t="shared" si="90"/>
        <v>1</v>
      </c>
      <c r="T156">
        <f t="shared" si="90"/>
        <v>0</v>
      </c>
      <c r="U156">
        <f t="shared" si="90"/>
        <v>1</v>
      </c>
      <c r="V156">
        <f t="shared" si="90"/>
        <v>0</v>
      </c>
      <c r="W156">
        <f t="shared" si="90"/>
        <v>1</v>
      </c>
      <c r="X156">
        <f t="shared" si="90"/>
        <v>0</v>
      </c>
      <c r="Y156">
        <f t="shared" si="90"/>
        <v>0</v>
      </c>
      <c r="Z156">
        <f t="shared" si="90"/>
        <v>0</v>
      </c>
      <c r="AA156">
        <f t="shared" si="90"/>
        <v>0</v>
      </c>
      <c r="AB156">
        <f t="shared" si="90"/>
        <v>0</v>
      </c>
      <c r="AC156">
        <f t="shared" si="90"/>
        <v>0</v>
      </c>
      <c r="AD156">
        <f t="shared" si="90"/>
        <v>0</v>
      </c>
      <c r="AE156">
        <f t="shared" si="90"/>
        <v>0</v>
      </c>
      <c r="AF156">
        <f t="shared" si="90"/>
        <v>0</v>
      </c>
      <c r="AG156">
        <f t="shared" si="90"/>
        <v>0</v>
      </c>
    </row>
    <row r="158" spans="1:33" x14ac:dyDescent="0.35">
      <c r="C158" t="str">
        <f>IF(C156&gt;0, C141, "")</f>
        <v/>
      </c>
      <c r="D158" t="str">
        <f t="shared" ref="D158:AG158" si="91">IF(D156&gt;0, D141, "")</f>
        <v/>
      </c>
      <c r="E158" t="str">
        <f t="shared" si="91"/>
        <v/>
      </c>
      <c r="F158" t="str">
        <f t="shared" si="91"/>
        <v/>
      </c>
      <c r="G158" t="str">
        <f t="shared" si="91"/>
        <v/>
      </c>
      <c r="H158" t="str">
        <f t="shared" si="91"/>
        <v/>
      </c>
      <c r="I158" t="str">
        <f t="shared" si="91"/>
        <v/>
      </c>
      <c r="J158" t="str">
        <f t="shared" si="91"/>
        <v/>
      </c>
      <c r="K158" t="str">
        <f t="shared" si="91"/>
        <v/>
      </c>
      <c r="L158" t="str">
        <f t="shared" si="91"/>
        <v/>
      </c>
      <c r="M158" t="str">
        <f t="shared" si="91"/>
        <v/>
      </c>
      <c r="N158" t="str">
        <f t="shared" si="91"/>
        <v/>
      </c>
      <c r="O158" t="str">
        <f t="shared" si="91"/>
        <v/>
      </c>
      <c r="P158">
        <f t="shared" si="91"/>
        <v>14</v>
      </c>
      <c r="Q158" t="str">
        <f t="shared" si="91"/>
        <v/>
      </c>
      <c r="R158" t="str">
        <f t="shared" si="91"/>
        <v/>
      </c>
      <c r="S158">
        <f t="shared" si="91"/>
        <v>17</v>
      </c>
      <c r="T158" t="str">
        <f t="shared" si="91"/>
        <v/>
      </c>
      <c r="U158">
        <f t="shared" si="91"/>
        <v>19</v>
      </c>
      <c r="V158" t="str">
        <f t="shared" si="91"/>
        <v/>
      </c>
      <c r="W158">
        <f t="shared" si="91"/>
        <v>21</v>
      </c>
      <c r="X158" t="str">
        <f t="shared" si="91"/>
        <v/>
      </c>
      <c r="Y158" t="str">
        <f t="shared" si="91"/>
        <v/>
      </c>
      <c r="Z158" t="str">
        <f t="shared" si="91"/>
        <v/>
      </c>
      <c r="AA158" t="str">
        <f t="shared" si="91"/>
        <v/>
      </c>
      <c r="AB158" t="str">
        <f t="shared" si="91"/>
        <v/>
      </c>
      <c r="AC158" t="str">
        <f t="shared" si="91"/>
        <v/>
      </c>
      <c r="AD158" t="str">
        <f t="shared" si="91"/>
        <v/>
      </c>
      <c r="AE158" t="str">
        <f t="shared" si="91"/>
        <v/>
      </c>
      <c r="AF158" t="str">
        <f t="shared" si="91"/>
        <v/>
      </c>
      <c r="AG158" t="str">
        <f t="shared" si="91"/>
        <v/>
      </c>
    </row>
    <row r="161" spans="1:33" x14ac:dyDescent="0.35">
      <c r="A161" t="s">
        <v>35</v>
      </c>
      <c r="B161">
        <f>COUNT(C158:AG158)</f>
        <v>4</v>
      </c>
      <c r="C161" t="str">
        <f>SUBSTITUTE(SUBSTITUTE(TRIM(SUBSTITUTE(SUBSTITUTE(CONCATENATE(C158,"^",D158,"^",E158,"^",F158,"^",G158,"^",H158,"^",I158,"^",J158,"^", K158,"^",L158,"^",M158,"^",N158,"^",O158,"^",P158,"^",Q158,"^",R158, "^", S158,"^",T158,"^",U158,"^",V158,"^",W158,"^",X158,"^",Y158,"^",Z158,"^", AA158,"^",AB158,"^",AC158,"^",AD158,"^",AE158,"^",AF158,"^",AG158)," ","#"),"^"," "))," ",", "),"#"," ")</f>
        <v>14, 17, 19, 21</v>
      </c>
    </row>
    <row r="164" spans="1:33" ht="21" x14ac:dyDescent="0.5">
      <c r="A164" s="13" t="s">
        <v>46</v>
      </c>
    </row>
    <row r="165" spans="1:33" x14ac:dyDescent="0.35">
      <c r="A165" t="s">
        <v>27</v>
      </c>
      <c r="B165" t="s">
        <v>29</v>
      </c>
      <c r="C165" t="s">
        <v>28</v>
      </c>
    </row>
    <row r="166" spans="1:33" x14ac:dyDescent="0.35">
      <c r="C166" s="11" t="s">
        <v>36</v>
      </c>
      <c r="D166" s="11" t="s">
        <v>37</v>
      </c>
      <c r="E166" s="11" t="s">
        <v>38</v>
      </c>
      <c r="F166" s="11" t="s">
        <v>39</v>
      </c>
      <c r="G166" s="11" t="s">
        <v>40</v>
      </c>
      <c r="H166" s="11" t="s">
        <v>41</v>
      </c>
      <c r="I166" s="11" t="s">
        <v>42</v>
      </c>
      <c r="J166" s="11" t="s">
        <v>43</v>
      </c>
      <c r="K166" s="11" t="s">
        <v>44</v>
      </c>
      <c r="L166" s="11">
        <v>10</v>
      </c>
      <c r="M166" s="11">
        <v>11</v>
      </c>
      <c r="N166" s="11">
        <v>12</v>
      </c>
      <c r="O166" s="11">
        <v>13</v>
      </c>
      <c r="P166" s="11">
        <v>14</v>
      </c>
      <c r="Q166" s="11">
        <v>15</v>
      </c>
      <c r="R166" s="11">
        <v>16</v>
      </c>
      <c r="S166" s="11">
        <v>17</v>
      </c>
      <c r="T166" s="11">
        <v>18</v>
      </c>
      <c r="U166" s="11">
        <v>19</v>
      </c>
      <c r="V166" s="11">
        <v>20</v>
      </c>
      <c r="W166" s="11">
        <v>21</v>
      </c>
      <c r="X166" s="11">
        <v>22</v>
      </c>
      <c r="Y166" s="11">
        <v>23</v>
      </c>
      <c r="Z166" s="11">
        <v>24</v>
      </c>
      <c r="AA166" s="11">
        <v>25</v>
      </c>
      <c r="AB166" s="11">
        <v>26</v>
      </c>
      <c r="AC166" s="11">
        <v>27</v>
      </c>
      <c r="AD166" s="11">
        <v>28</v>
      </c>
      <c r="AE166" s="11">
        <v>29</v>
      </c>
      <c r="AF166" s="11">
        <v>30</v>
      </c>
      <c r="AG166" s="11">
        <v>31</v>
      </c>
    </row>
    <row r="167" spans="1:33" x14ac:dyDescent="0.35">
      <c r="C167" t="b">
        <v>1</v>
      </c>
      <c r="D167" t="b">
        <v>0</v>
      </c>
    </row>
    <row r="168" spans="1:33" x14ac:dyDescent="0.35">
      <c r="A168" t="str">
        <f>'Month 4'!G10</f>
        <v>01,03,14,16,25</v>
      </c>
      <c r="B168">
        <f>COUNT(C168:AF168)</f>
        <v>0</v>
      </c>
      <c r="C168" t="b">
        <f>ISNUMBER(SEARCH(C$166, $A$168))</f>
        <v>1</v>
      </c>
      <c r="D168" t="b">
        <f t="shared" ref="D168:AG168" si="92">ISNUMBER(SEARCH(D$166, $A$168))</f>
        <v>0</v>
      </c>
      <c r="E168" t="b">
        <f t="shared" si="92"/>
        <v>1</v>
      </c>
      <c r="F168" t="b">
        <f t="shared" si="92"/>
        <v>0</v>
      </c>
      <c r="G168" t="b">
        <f t="shared" si="92"/>
        <v>0</v>
      </c>
      <c r="H168" t="b">
        <f t="shared" si="92"/>
        <v>0</v>
      </c>
      <c r="I168" t="b">
        <f t="shared" si="92"/>
        <v>0</v>
      </c>
      <c r="J168" t="b">
        <f t="shared" si="92"/>
        <v>0</v>
      </c>
      <c r="K168" t="b">
        <f t="shared" si="92"/>
        <v>0</v>
      </c>
      <c r="L168" t="b">
        <f t="shared" si="92"/>
        <v>0</v>
      </c>
      <c r="M168" t="b">
        <f t="shared" si="92"/>
        <v>0</v>
      </c>
      <c r="N168" t="b">
        <f t="shared" si="92"/>
        <v>0</v>
      </c>
      <c r="O168" t="b">
        <f t="shared" si="92"/>
        <v>0</v>
      </c>
      <c r="P168" t="b">
        <f t="shared" si="92"/>
        <v>1</v>
      </c>
      <c r="Q168" t="b">
        <f t="shared" si="92"/>
        <v>0</v>
      </c>
      <c r="R168" t="b">
        <f t="shared" si="92"/>
        <v>1</v>
      </c>
      <c r="S168" t="b">
        <f t="shared" si="92"/>
        <v>0</v>
      </c>
      <c r="T168" t="b">
        <f t="shared" si="92"/>
        <v>0</v>
      </c>
      <c r="U168" t="b">
        <f t="shared" si="92"/>
        <v>0</v>
      </c>
      <c r="V168" t="b">
        <f t="shared" si="92"/>
        <v>0</v>
      </c>
      <c r="W168" t="b">
        <f t="shared" si="92"/>
        <v>0</v>
      </c>
      <c r="X168" t="b">
        <f t="shared" si="92"/>
        <v>0</v>
      </c>
      <c r="Y168" t="b">
        <f t="shared" si="92"/>
        <v>0</v>
      </c>
      <c r="Z168" t="b">
        <f t="shared" si="92"/>
        <v>0</v>
      </c>
      <c r="AA168" t="b">
        <f t="shared" si="92"/>
        <v>1</v>
      </c>
      <c r="AB168" t="b">
        <f t="shared" si="92"/>
        <v>0</v>
      </c>
      <c r="AC168" t="b">
        <f t="shared" si="92"/>
        <v>0</v>
      </c>
      <c r="AD168" t="b">
        <f t="shared" si="92"/>
        <v>0</v>
      </c>
      <c r="AE168" t="b">
        <f t="shared" si="92"/>
        <v>0</v>
      </c>
      <c r="AF168" t="b">
        <f t="shared" si="92"/>
        <v>0</v>
      </c>
      <c r="AG168" t="b">
        <f t="shared" si="92"/>
        <v>0</v>
      </c>
    </row>
    <row r="169" spans="1:33" x14ac:dyDescent="0.35">
      <c r="A169">
        <f>'Month 4'!G11</f>
        <v>0</v>
      </c>
      <c r="B169">
        <f t="shared" ref="B169:B178" si="93">COUNT(C169:AF169)</f>
        <v>0</v>
      </c>
      <c r="C169" t="b">
        <f>ISNUMBER(SEARCH(C$166, $A$169))</f>
        <v>0</v>
      </c>
      <c r="D169" t="b">
        <f t="shared" ref="D169:AG169" si="94">ISNUMBER(SEARCH(D$166, $A$169))</f>
        <v>0</v>
      </c>
      <c r="E169" t="b">
        <f t="shared" si="94"/>
        <v>0</v>
      </c>
      <c r="F169" t="b">
        <f t="shared" si="94"/>
        <v>0</v>
      </c>
      <c r="G169" t="b">
        <f t="shared" si="94"/>
        <v>0</v>
      </c>
      <c r="H169" t="b">
        <f t="shared" si="94"/>
        <v>0</v>
      </c>
      <c r="I169" t="b">
        <f t="shared" si="94"/>
        <v>0</v>
      </c>
      <c r="J169" t="b">
        <f t="shared" si="94"/>
        <v>0</v>
      </c>
      <c r="K169" t="b">
        <f t="shared" si="94"/>
        <v>0</v>
      </c>
      <c r="L169" t="b">
        <f t="shared" si="94"/>
        <v>0</v>
      </c>
      <c r="M169" t="b">
        <f t="shared" si="94"/>
        <v>0</v>
      </c>
      <c r="N169" t="b">
        <f t="shared" si="94"/>
        <v>0</v>
      </c>
      <c r="O169" t="b">
        <f t="shared" si="94"/>
        <v>0</v>
      </c>
      <c r="P169" t="b">
        <f t="shared" si="94"/>
        <v>0</v>
      </c>
      <c r="Q169" t="b">
        <f t="shared" si="94"/>
        <v>0</v>
      </c>
      <c r="R169" t="b">
        <f t="shared" si="94"/>
        <v>0</v>
      </c>
      <c r="S169" t="b">
        <f t="shared" si="94"/>
        <v>0</v>
      </c>
      <c r="T169" t="b">
        <f t="shared" si="94"/>
        <v>0</v>
      </c>
      <c r="U169" t="b">
        <f t="shared" si="94"/>
        <v>0</v>
      </c>
      <c r="V169" t="b">
        <f t="shared" si="94"/>
        <v>0</v>
      </c>
      <c r="W169" t="b">
        <f t="shared" si="94"/>
        <v>0</v>
      </c>
      <c r="X169" t="b">
        <f t="shared" si="94"/>
        <v>0</v>
      </c>
      <c r="Y169" t="b">
        <f t="shared" si="94"/>
        <v>0</v>
      </c>
      <c r="Z169" t="b">
        <f t="shared" si="94"/>
        <v>0</v>
      </c>
      <c r="AA169" t="b">
        <f t="shared" si="94"/>
        <v>0</v>
      </c>
      <c r="AB169" t="b">
        <f t="shared" si="94"/>
        <v>0</v>
      </c>
      <c r="AC169" t="b">
        <f t="shared" si="94"/>
        <v>0</v>
      </c>
      <c r="AD169" t="b">
        <f t="shared" si="94"/>
        <v>0</v>
      </c>
      <c r="AE169" t="b">
        <f t="shared" si="94"/>
        <v>0</v>
      </c>
      <c r="AF169" t="b">
        <f t="shared" si="94"/>
        <v>0</v>
      </c>
      <c r="AG169" t="b">
        <f t="shared" si="94"/>
        <v>0</v>
      </c>
    </row>
    <row r="170" spans="1:33" x14ac:dyDescent="0.35">
      <c r="A170">
        <f>'Month 4'!G12</f>
        <v>0</v>
      </c>
      <c r="B170">
        <f t="shared" si="93"/>
        <v>0</v>
      </c>
      <c r="C170" t="b">
        <f>ISNUMBER(SEARCH(C$166, $A$170))</f>
        <v>0</v>
      </c>
      <c r="D170" t="b">
        <f t="shared" ref="D170:AG170" si="95">ISNUMBER(SEARCH(D$166, $A$170))</f>
        <v>0</v>
      </c>
      <c r="E170" t="b">
        <f t="shared" si="95"/>
        <v>0</v>
      </c>
      <c r="F170" t="b">
        <f t="shared" si="95"/>
        <v>0</v>
      </c>
      <c r="G170" t="b">
        <f t="shared" si="95"/>
        <v>0</v>
      </c>
      <c r="H170" t="b">
        <f t="shared" si="95"/>
        <v>0</v>
      </c>
      <c r="I170" t="b">
        <f t="shared" si="95"/>
        <v>0</v>
      </c>
      <c r="J170" t="b">
        <f t="shared" si="95"/>
        <v>0</v>
      </c>
      <c r="K170" t="b">
        <f t="shared" si="95"/>
        <v>0</v>
      </c>
      <c r="L170" t="b">
        <f t="shared" si="95"/>
        <v>0</v>
      </c>
      <c r="M170" t="b">
        <f t="shared" si="95"/>
        <v>0</v>
      </c>
      <c r="N170" t="b">
        <f t="shared" si="95"/>
        <v>0</v>
      </c>
      <c r="O170" t="b">
        <f t="shared" si="95"/>
        <v>0</v>
      </c>
      <c r="P170" t="b">
        <f t="shared" si="95"/>
        <v>0</v>
      </c>
      <c r="Q170" t="b">
        <f t="shared" si="95"/>
        <v>0</v>
      </c>
      <c r="R170" t="b">
        <f t="shared" si="95"/>
        <v>0</v>
      </c>
      <c r="S170" t="b">
        <f t="shared" si="95"/>
        <v>0</v>
      </c>
      <c r="T170" t="b">
        <f t="shared" si="95"/>
        <v>0</v>
      </c>
      <c r="U170" t="b">
        <f t="shared" si="95"/>
        <v>0</v>
      </c>
      <c r="V170" t="b">
        <f t="shared" si="95"/>
        <v>0</v>
      </c>
      <c r="W170" t="b">
        <f t="shared" si="95"/>
        <v>0</v>
      </c>
      <c r="X170" t="b">
        <f t="shared" si="95"/>
        <v>0</v>
      </c>
      <c r="Y170" t="b">
        <f t="shared" si="95"/>
        <v>0</v>
      </c>
      <c r="Z170" t="b">
        <f t="shared" si="95"/>
        <v>0</v>
      </c>
      <c r="AA170" t="b">
        <f t="shared" si="95"/>
        <v>0</v>
      </c>
      <c r="AB170" t="b">
        <f t="shared" si="95"/>
        <v>0</v>
      </c>
      <c r="AC170" t="b">
        <f t="shared" si="95"/>
        <v>0</v>
      </c>
      <c r="AD170" t="b">
        <f t="shared" si="95"/>
        <v>0</v>
      </c>
      <c r="AE170" t="b">
        <f t="shared" si="95"/>
        <v>0</v>
      </c>
      <c r="AF170" t="b">
        <f t="shared" si="95"/>
        <v>0</v>
      </c>
      <c r="AG170" t="b">
        <f t="shared" si="95"/>
        <v>0</v>
      </c>
    </row>
    <row r="171" spans="1:33" x14ac:dyDescent="0.35">
      <c r="A171">
        <f>'Month 4'!G13</f>
        <v>0</v>
      </c>
      <c r="B171">
        <f t="shared" si="93"/>
        <v>0</v>
      </c>
      <c r="C171" t="b">
        <f>ISNUMBER(SEARCH(C$166, $A$171))</f>
        <v>0</v>
      </c>
      <c r="D171" t="b">
        <f t="shared" ref="D171:AG171" si="96">ISNUMBER(SEARCH(D$166, $A$171))</f>
        <v>0</v>
      </c>
      <c r="E171" t="b">
        <f t="shared" si="96"/>
        <v>0</v>
      </c>
      <c r="F171" t="b">
        <f t="shared" si="96"/>
        <v>0</v>
      </c>
      <c r="G171" t="b">
        <f t="shared" si="96"/>
        <v>0</v>
      </c>
      <c r="H171" t="b">
        <f t="shared" si="96"/>
        <v>0</v>
      </c>
      <c r="I171" t="b">
        <f t="shared" si="96"/>
        <v>0</v>
      </c>
      <c r="J171" t="b">
        <f t="shared" si="96"/>
        <v>0</v>
      </c>
      <c r="K171" t="b">
        <f t="shared" si="96"/>
        <v>0</v>
      </c>
      <c r="L171" t="b">
        <f t="shared" si="96"/>
        <v>0</v>
      </c>
      <c r="M171" t="b">
        <f t="shared" si="96"/>
        <v>0</v>
      </c>
      <c r="N171" t="b">
        <f t="shared" si="96"/>
        <v>0</v>
      </c>
      <c r="O171" t="b">
        <f t="shared" si="96"/>
        <v>0</v>
      </c>
      <c r="P171" t="b">
        <f t="shared" si="96"/>
        <v>0</v>
      </c>
      <c r="Q171" t="b">
        <f t="shared" si="96"/>
        <v>0</v>
      </c>
      <c r="R171" t="b">
        <f t="shared" si="96"/>
        <v>0</v>
      </c>
      <c r="S171" t="b">
        <f t="shared" si="96"/>
        <v>0</v>
      </c>
      <c r="T171" t="b">
        <f t="shared" si="96"/>
        <v>0</v>
      </c>
      <c r="U171" t="b">
        <f t="shared" si="96"/>
        <v>0</v>
      </c>
      <c r="V171" t="b">
        <f t="shared" si="96"/>
        <v>0</v>
      </c>
      <c r="W171" t="b">
        <f t="shared" si="96"/>
        <v>0</v>
      </c>
      <c r="X171" t="b">
        <f t="shared" si="96"/>
        <v>0</v>
      </c>
      <c r="Y171" t="b">
        <f t="shared" si="96"/>
        <v>0</v>
      </c>
      <c r="Z171" t="b">
        <f t="shared" si="96"/>
        <v>0</v>
      </c>
      <c r="AA171" t="b">
        <f t="shared" si="96"/>
        <v>0</v>
      </c>
      <c r="AB171" t="b">
        <f t="shared" si="96"/>
        <v>0</v>
      </c>
      <c r="AC171" t="b">
        <f t="shared" si="96"/>
        <v>0</v>
      </c>
      <c r="AD171" t="b">
        <f t="shared" si="96"/>
        <v>0</v>
      </c>
      <c r="AE171" t="b">
        <f t="shared" si="96"/>
        <v>0</v>
      </c>
      <c r="AF171" t="b">
        <f t="shared" si="96"/>
        <v>0</v>
      </c>
      <c r="AG171" t="b">
        <f t="shared" si="96"/>
        <v>0</v>
      </c>
    </row>
    <row r="172" spans="1:33" x14ac:dyDescent="0.35">
      <c r="A172">
        <f>'Month 4'!G14</f>
        <v>0</v>
      </c>
      <c r="B172">
        <f t="shared" si="93"/>
        <v>0</v>
      </c>
      <c r="C172" t="b">
        <f>ISNUMBER(SEARCH(C$166, $A$172))</f>
        <v>0</v>
      </c>
      <c r="D172" t="b">
        <f t="shared" ref="D172:AG172" si="97">ISNUMBER(SEARCH(D$166, $A$172))</f>
        <v>0</v>
      </c>
      <c r="E172" t="b">
        <f t="shared" si="97"/>
        <v>0</v>
      </c>
      <c r="F172" t="b">
        <f t="shared" si="97"/>
        <v>0</v>
      </c>
      <c r="G172" t="b">
        <f t="shared" si="97"/>
        <v>0</v>
      </c>
      <c r="H172" t="b">
        <f t="shared" si="97"/>
        <v>0</v>
      </c>
      <c r="I172" t="b">
        <f t="shared" si="97"/>
        <v>0</v>
      </c>
      <c r="J172" t="b">
        <f t="shared" si="97"/>
        <v>0</v>
      </c>
      <c r="K172" t="b">
        <f t="shared" si="97"/>
        <v>0</v>
      </c>
      <c r="L172" t="b">
        <f t="shared" si="97"/>
        <v>0</v>
      </c>
      <c r="M172" t="b">
        <f t="shared" si="97"/>
        <v>0</v>
      </c>
      <c r="N172" t="b">
        <f t="shared" si="97"/>
        <v>0</v>
      </c>
      <c r="O172" t="b">
        <f t="shared" si="97"/>
        <v>0</v>
      </c>
      <c r="P172" t="b">
        <f t="shared" si="97"/>
        <v>0</v>
      </c>
      <c r="Q172" t="b">
        <f t="shared" si="97"/>
        <v>0</v>
      </c>
      <c r="R172" t="b">
        <f t="shared" si="97"/>
        <v>0</v>
      </c>
      <c r="S172" t="b">
        <f t="shared" si="97"/>
        <v>0</v>
      </c>
      <c r="T172" t="b">
        <f t="shared" si="97"/>
        <v>0</v>
      </c>
      <c r="U172" t="b">
        <f t="shared" si="97"/>
        <v>0</v>
      </c>
      <c r="V172" t="b">
        <f t="shared" si="97"/>
        <v>0</v>
      </c>
      <c r="W172" t="b">
        <f t="shared" si="97"/>
        <v>0</v>
      </c>
      <c r="X172" t="b">
        <f t="shared" si="97"/>
        <v>0</v>
      </c>
      <c r="Y172" t="b">
        <f t="shared" si="97"/>
        <v>0</v>
      </c>
      <c r="Z172" t="b">
        <f t="shared" si="97"/>
        <v>0</v>
      </c>
      <c r="AA172" t="b">
        <f t="shared" si="97"/>
        <v>0</v>
      </c>
      <c r="AB172" t="b">
        <f t="shared" si="97"/>
        <v>0</v>
      </c>
      <c r="AC172" t="b">
        <f t="shared" si="97"/>
        <v>0</v>
      </c>
      <c r="AD172" t="b">
        <f t="shared" si="97"/>
        <v>0</v>
      </c>
      <c r="AE172" t="b">
        <f t="shared" si="97"/>
        <v>0</v>
      </c>
      <c r="AF172" t="b">
        <f t="shared" si="97"/>
        <v>0</v>
      </c>
      <c r="AG172" t="b">
        <f t="shared" si="97"/>
        <v>0</v>
      </c>
    </row>
    <row r="173" spans="1:33" x14ac:dyDescent="0.35">
      <c r="A173">
        <f>'Month 4'!G15</f>
        <v>0</v>
      </c>
      <c r="B173">
        <f t="shared" si="93"/>
        <v>0</v>
      </c>
      <c r="C173" t="b">
        <f>ISNUMBER(SEARCH(C$166, $A$173))</f>
        <v>0</v>
      </c>
      <c r="D173" t="b">
        <f t="shared" ref="D173:AG173" si="98">ISNUMBER(SEARCH(D$166, $A$173))</f>
        <v>0</v>
      </c>
      <c r="E173" t="b">
        <f t="shared" si="98"/>
        <v>0</v>
      </c>
      <c r="F173" t="b">
        <f t="shared" si="98"/>
        <v>0</v>
      </c>
      <c r="G173" t="b">
        <f t="shared" si="98"/>
        <v>0</v>
      </c>
      <c r="H173" t="b">
        <f t="shared" si="98"/>
        <v>0</v>
      </c>
      <c r="I173" t="b">
        <f t="shared" si="98"/>
        <v>0</v>
      </c>
      <c r="J173" t="b">
        <f t="shared" si="98"/>
        <v>0</v>
      </c>
      <c r="K173" t="b">
        <f t="shared" si="98"/>
        <v>0</v>
      </c>
      <c r="L173" t="b">
        <f t="shared" si="98"/>
        <v>0</v>
      </c>
      <c r="M173" t="b">
        <f t="shared" si="98"/>
        <v>0</v>
      </c>
      <c r="N173" t="b">
        <f t="shared" si="98"/>
        <v>0</v>
      </c>
      <c r="O173" t="b">
        <f t="shared" si="98"/>
        <v>0</v>
      </c>
      <c r="P173" t="b">
        <f t="shared" si="98"/>
        <v>0</v>
      </c>
      <c r="Q173" t="b">
        <f t="shared" si="98"/>
        <v>0</v>
      </c>
      <c r="R173" t="b">
        <f t="shared" si="98"/>
        <v>0</v>
      </c>
      <c r="S173" t="b">
        <f t="shared" si="98"/>
        <v>0</v>
      </c>
      <c r="T173" t="b">
        <f t="shared" si="98"/>
        <v>0</v>
      </c>
      <c r="U173" t="b">
        <f t="shared" si="98"/>
        <v>0</v>
      </c>
      <c r="V173" t="b">
        <f t="shared" si="98"/>
        <v>0</v>
      </c>
      <c r="W173" t="b">
        <f t="shared" si="98"/>
        <v>0</v>
      </c>
      <c r="X173" t="b">
        <f t="shared" si="98"/>
        <v>0</v>
      </c>
      <c r="Y173" t="b">
        <f t="shared" si="98"/>
        <v>0</v>
      </c>
      <c r="Z173" t="b">
        <f t="shared" si="98"/>
        <v>0</v>
      </c>
      <c r="AA173" t="b">
        <f t="shared" si="98"/>
        <v>0</v>
      </c>
      <c r="AB173" t="b">
        <f t="shared" si="98"/>
        <v>0</v>
      </c>
      <c r="AC173" t="b">
        <f t="shared" si="98"/>
        <v>0</v>
      </c>
      <c r="AD173" t="b">
        <f t="shared" si="98"/>
        <v>0</v>
      </c>
      <c r="AE173" t="b">
        <f t="shared" si="98"/>
        <v>0</v>
      </c>
      <c r="AF173" t="b">
        <f t="shared" si="98"/>
        <v>0</v>
      </c>
      <c r="AG173" t="b">
        <f t="shared" si="98"/>
        <v>0</v>
      </c>
    </row>
    <row r="174" spans="1:33" x14ac:dyDescent="0.35">
      <c r="A174">
        <f>'Month 4'!G16</f>
        <v>0</v>
      </c>
      <c r="B174">
        <f t="shared" si="93"/>
        <v>0</v>
      </c>
      <c r="C174" t="b">
        <f>ISNUMBER(SEARCH(C$166, $A$174))</f>
        <v>0</v>
      </c>
      <c r="D174" t="b">
        <f t="shared" ref="D174:AG174" si="99">ISNUMBER(SEARCH(D$166, $A$174))</f>
        <v>0</v>
      </c>
      <c r="E174" t="b">
        <f t="shared" si="99"/>
        <v>0</v>
      </c>
      <c r="F174" t="b">
        <f t="shared" si="99"/>
        <v>0</v>
      </c>
      <c r="G174" t="b">
        <f t="shared" si="99"/>
        <v>0</v>
      </c>
      <c r="H174" t="b">
        <f t="shared" si="99"/>
        <v>0</v>
      </c>
      <c r="I174" t="b">
        <f t="shared" si="99"/>
        <v>0</v>
      </c>
      <c r="J174" t="b">
        <f t="shared" si="99"/>
        <v>0</v>
      </c>
      <c r="K174" t="b">
        <f t="shared" si="99"/>
        <v>0</v>
      </c>
      <c r="L174" t="b">
        <f t="shared" si="99"/>
        <v>0</v>
      </c>
      <c r="M174" t="b">
        <f t="shared" si="99"/>
        <v>0</v>
      </c>
      <c r="N174" t="b">
        <f t="shared" si="99"/>
        <v>0</v>
      </c>
      <c r="O174" t="b">
        <f t="shared" si="99"/>
        <v>0</v>
      </c>
      <c r="P174" t="b">
        <f t="shared" si="99"/>
        <v>0</v>
      </c>
      <c r="Q174" t="b">
        <f t="shared" si="99"/>
        <v>0</v>
      </c>
      <c r="R174" t="b">
        <f t="shared" si="99"/>
        <v>0</v>
      </c>
      <c r="S174" t="b">
        <f t="shared" si="99"/>
        <v>0</v>
      </c>
      <c r="T174" t="b">
        <f t="shared" si="99"/>
        <v>0</v>
      </c>
      <c r="U174" t="b">
        <f t="shared" si="99"/>
        <v>0</v>
      </c>
      <c r="V174" t="b">
        <f t="shared" si="99"/>
        <v>0</v>
      </c>
      <c r="W174" t="b">
        <f t="shared" si="99"/>
        <v>0</v>
      </c>
      <c r="X174" t="b">
        <f t="shared" si="99"/>
        <v>0</v>
      </c>
      <c r="Y174" t="b">
        <f t="shared" si="99"/>
        <v>0</v>
      </c>
      <c r="Z174" t="b">
        <f t="shared" si="99"/>
        <v>0</v>
      </c>
      <c r="AA174" t="b">
        <f t="shared" si="99"/>
        <v>0</v>
      </c>
      <c r="AB174" t="b">
        <f t="shared" si="99"/>
        <v>0</v>
      </c>
      <c r="AC174" t="b">
        <f t="shared" si="99"/>
        <v>0</v>
      </c>
      <c r="AD174" t="b">
        <f t="shared" si="99"/>
        <v>0</v>
      </c>
      <c r="AE174" t="b">
        <f t="shared" si="99"/>
        <v>0</v>
      </c>
      <c r="AF174" t="b">
        <f t="shared" si="99"/>
        <v>0</v>
      </c>
      <c r="AG174" t="b">
        <f t="shared" si="99"/>
        <v>0</v>
      </c>
    </row>
    <row r="175" spans="1:33" x14ac:dyDescent="0.35">
      <c r="A175">
        <f>'Month 4'!G17</f>
        <v>0</v>
      </c>
      <c r="B175">
        <f t="shared" si="93"/>
        <v>0</v>
      </c>
      <c r="C175" t="b">
        <f>ISNUMBER(SEARCH(C$166, $A$175))</f>
        <v>0</v>
      </c>
      <c r="D175" t="b">
        <f t="shared" ref="D175:AG175" si="100">ISNUMBER(SEARCH(D$166, $A$175))</f>
        <v>0</v>
      </c>
      <c r="E175" t="b">
        <f t="shared" si="100"/>
        <v>0</v>
      </c>
      <c r="F175" t="b">
        <f t="shared" si="100"/>
        <v>0</v>
      </c>
      <c r="G175" t="b">
        <f t="shared" si="100"/>
        <v>0</v>
      </c>
      <c r="H175" t="b">
        <f t="shared" si="100"/>
        <v>0</v>
      </c>
      <c r="I175" t="b">
        <f t="shared" si="100"/>
        <v>0</v>
      </c>
      <c r="J175" t="b">
        <f t="shared" si="100"/>
        <v>0</v>
      </c>
      <c r="K175" t="b">
        <f t="shared" si="100"/>
        <v>0</v>
      </c>
      <c r="L175" t="b">
        <f t="shared" si="100"/>
        <v>0</v>
      </c>
      <c r="M175" t="b">
        <f t="shared" si="100"/>
        <v>0</v>
      </c>
      <c r="N175" t="b">
        <f t="shared" si="100"/>
        <v>0</v>
      </c>
      <c r="O175" t="b">
        <f t="shared" si="100"/>
        <v>0</v>
      </c>
      <c r="P175" t="b">
        <f t="shared" si="100"/>
        <v>0</v>
      </c>
      <c r="Q175" t="b">
        <f t="shared" si="100"/>
        <v>0</v>
      </c>
      <c r="R175" t="b">
        <f t="shared" si="100"/>
        <v>0</v>
      </c>
      <c r="S175" t="b">
        <f t="shared" si="100"/>
        <v>0</v>
      </c>
      <c r="T175" t="b">
        <f t="shared" si="100"/>
        <v>0</v>
      </c>
      <c r="U175" t="b">
        <f t="shared" si="100"/>
        <v>0</v>
      </c>
      <c r="V175" t="b">
        <f t="shared" si="100"/>
        <v>0</v>
      </c>
      <c r="W175" t="b">
        <f t="shared" si="100"/>
        <v>0</v>
      </c>
      <c r="X175" t="b">
        <f t="shared" si="100"/>
        <v>0</v>
      </c>
      <c r="Y175" t="b">
        <f t="shared" si="100"/>
        <v>0</v>
      </c>
      <c r="Z175" t="b">
        <f t="shared" si="100"/>
        <v>0</v>
      </c>
      <c r="AA175" t="b">
        <f t="shared" si="100"/>
        <v>0</v>
      </c>
      <c r="AB175" t="b">
        <f t="shared" si="100"/>
        <v>0</v>
      </c>
      <c r="AC175" t="b">
        <f t="shared" si="100"/>
        <v>0</v>
      </c>
      <c r="AD175" t="b">
        <f t="shared" si="100"/>
        <v>0</v>
      </c>
      <c r="AE175" t="b">
        <f t="shared" si="100"/>
        <v>0</v>
      </c>
      <c r="AF175" t="b">
        <f t="shared" si="100"/>
        <v>0</v>
      </c>
      <c r="AG175" t="b">
        <f t="shared" si="100"/>
        <v>0</v>
      </c>
    </row>
    <row r="176" spans="1:33" x14ac:dyDescent="0.35">
      <c r="A176">
        <f>'Month 4'!G18</f>
        <v>0</v>
      </c>
      <c r="B176">
        <f t="shared" si="93"/>
        <v>0</v>
      </c>
      <c r="C176" t="b">
        <f>ISNUMBER(SEARCH(C$166, $A$176))</f>
        <v>0</v>
      </c>
      <c r="D176" t="b">
        <f t="shared" ref="D176:AG176" si="101">ISNUMBER(SEARCH(D$166, $A$176))</f>
        <v>0</v>
      </c>
      <c r="E176" t="b">
        <f t="shared" si="101"/>
        <v>0</v>
      </c>
      <c r="F176" t="b">
        <f t="shared" si="101"/>
        <v>0</v>
      </c>
      <c r="G176" t="b">
        <f t="shared" si="101"/>
        <v>0</v>
      </c>
      <c r="H176" t="b">
        <f t="shared" si="101"/>
        <v>0</v>
      </c>
      <c r="I176" t="b">
        <f t="shared" si="101"/>
        <v>0</v>
      </c>
      <c r="J176" t="b">
        <f t="shared" si="101"/>
        <v>0</v>
      </c>
      <c r="K176" t="b">
        <f t="shared" si="101"/>
        <v>0</v>
      </c>
      <c r="L176" t="b">
        <f t="shared" si="101"/>
        <v>0</v>
      </c>
      <c r="M176" t="b">
        <f t="shared" si="101"/>
        <v>0</v>
      </c>
      <c r="N176" t="b">
        <f t="shared" si="101"/>
        <v>0</v>
      </c>
      <c r="O176" t="b">
        <f t="shared" si="101"/>
        <v>0</v>
      </c>
      <c r="P176" t="b">
        <f t="shared" si="101"/>
        <v>0</v>
      </c>
      <c r="Q176" t="b">
        <f t="shared" si="101"/>
        <v>0</v>
      </c>
      <c r="R176" t="b">
        <f t="shared" si="101"/>
        <v>0</v>
      </c>
      <c r="S176" t="b">
        <f t="shared" si="101"/>
        <v>0</v>
      </c>
      <c r="T176" t="b">
        <f t="shared" si="101"/>
        <v>0</v>
      </c>
      <c r="U176" t="b">
        <f t="shared" si="101"/>
        <v>0</v>
      </c>
      <c r="V176" t="b">
        <f t="shared" si="101"/>
        <v>0</v>
      </c>
      <c r="W176" t="b">
        <f t="shared" si="101"/>
        <v>0</v>
      </c>
      <c r="X176" t="b">
        <f t="shared" si="101"/>
        <v>0</v>
      </c>
      <c r="Y176" t="b">
        <f t="shared" si="101"/>
        <v>0</v>
      </c>
      <c r="Z176" t="b">
        <f t="shared" si="101"/>
        <v>0</v>
      </c>
      <c r="AA176" t="b">
        <f t="shared" si="101"/>
        <v>0</v>
      </c>
      <c r="AB176" t="b">
        <f t="shared" si="101"/>
        <v>0</v>
      </c>
      <c r="AC176" t="b">
        <f t="shared" si="101"/>
        <v>0</v>
      </c>
      <c r="AD176" t="b">
        <f t="shared" si="101"/>
        <v>0</v>
      </c>
      <c r="AE176" t="b">
        <f t="shared" si="101"/>
        <v>0</v>
      </c>
      <c r="AF176" t="b">
        <f t="shared" si="101"/>
        <v>0</v>
      </c>
      <c r="AG176" t="b">
        <f t="shared" si="101"/>
        <v>0</v>
      </c>
    </row>
    <row r="177" spans="1:33" x14ac:dyDescent="0.35">
      <c r="A177">
        <f>'Month 4'!G19</f>
        <v>0</v>
      </c>
      <c r="B177">
        <f t="shared" si="93"/>
        <v>0</v>
      </c>
      <c r="C177" t="b">
        <f>ISNUMBER(SEARCH(C$166, $A$177))</f>
        <v>0</v>
      </c>
      <c r="D177" t="b">
        <f t="shared" ref="D177:AG177" si="102">ISNUMBER(SEARCH(D$166, $A$177))</f>
        <v>0</v>
      </c>
      <c r="E177" t="b">
        <f t="shared" si="102"/>
        <v>0</v>
      </c>
      <c r="F177" t="b">
        <f t="shared" si="102"/>
        <v>0</v>
      </c>
      <c r="G177" t="b">
        <f t="shared" si="102"/>
        <v>0</v>
      </c>
      <c r="H177" t="b">
        <f t="shared" si="102"/>
        <v>0</v>
      </c>
      <c r="I177" t="b">
        <f t="shared" si="102"/>
        <v>0</v>
      </c>
      <c r="J177" t="b">
        <f t="shared" si="102"/>
        <v>0</v>
      </c>
      <c r="K177" t="b">
        <f t="shared" si="102"/>
        <v>0</v>
      </c>
      <c r="L177" t="b">
        <f t="shared" si="102"/>
        <v>0</v>
      </c>
      <c r="M177" t="b">
        <f t="shared" si="102"/>
        <v>0</v>
      </c>
      <c r="N177" t="b">
        <f t="shared" si="102"/>
        <v>0</v>
      </c>
      <c r="O177" t="b">
        <f t="shared" si="102"/>
        <v>0</v>
      </c>
      <c r="P177" t="b">
        <f t="shared" si="102"/>
        <v>0</v>
      </c>
      <c r="Q177" t="b">
        <f t="shared" si="102"/>
        <v>0</v>
      </c>
      <c r="R177" t="b">
        <f t="shared" si="102"/>
        <v>0</v>
      </c>
      <c r="S177" t="b">
        <f t="shared" si="102"/>
        <v>0</v>
      </c>
      <c r="T177" t="b">
        <f t="shared" si="102"/>
        <v>0</v>
      </c>
      <c r="U177" t="b">
        <f t="shared" si="102"/>
        <v>0</v>
      </c>
      <c r="V177" t="b">
        <f t="shared" si="102"/>
        <v>0</v>
      </c>
      <c r="W177" t="b">
        <f t="shared" si="102"/>
        <v>0</v>
      </c>
      <c r="X177" t="b">
        <f t="shared" si="102"/>
        <v>0</v>
      </c>
      <c r="Y177" t="b">
        <f t="shared" si="102"/>
        <v>0</v>
      </c>
      <c r="Z177" t="b">
        <f t="shared" si="102"/>
        <v>0</v>
      </c>
      <c r="AA177" t="b">
        <f t="shared" si="102"/>
        <v>0</v>
      </c>
      <c r="AB177" t="b">
        <f t="shared" si="102"/>
        <v>0</v>
      </c>
      <c r="AC177" t="b">
        <f t="shared" si="102"/>
        <v>0</v>
      </c>
      <c r="AD177" t="b">
        <f t="shared" si="102"/>
        <v>0</v>
      </c>
      <c r="AE177" t="b">
        <f t="shared" si="102"/>
        <v>0</v>
      </c>
      <c r="AF177" t="b">
        <f t="shared" si="102"/>
        <v>0</v>
      </c>
      <c r="AG177" t="b">
        <f t="shared" si="102"/>
        <v>0</v>
      </c>
    </row>
    <row r="178" spans="1:33" x14ac:dyDescent="0.35">
      <c r="A178">
        <f>'Month 4'!G20</f>
        <v>0</v>
      </c>
      <c r="B178">
        <f t="shared" si="93"/>
        <v>0</v>
      </c>
      <c r="C178" t="b">
        <f>ISNUMBER(SEARCH(C$166, $A$178))</f>
        <v>0</v>
      </c>
      <c r="D178" t="b">
        <f t="shared" ref="D178:AG178" si="103">ISNUMBER(SEARCH(D$166, $A$178))</f>
        <v>0</v>
      </c>
      <c r="E178" t="b">
        <f t="shared" si="103"/>
        <v>0</v>
      </c>
      <c r="F178" t="b">
        <f t="shared" si="103"/>
        <v>0</v>
      </c>
      <c r="G178" t="b">
        <f t="shared" si="103"/>
        <v>0</v>
      </c>
      <c r="H178" t="b">
        <f t="shared" si="103"/>
        <v>0</v>
      </c>
      <c r="I178" t="b">
        <f t="shared" si="103"/>
        <v>0</v>
      </c>
      <c r="J178" t="b">
        <f t="shared" si="103"/>
        <v>0</v>
      </c>
      <c r="K178" t="b">
        <f t="shared" si="103"/>
        <v>0</v>
      </c>
      <c r="L178" t="b">
        <f t="shared" si="103"/>
        <v>0</v>
      </c>
      <c r="M178" t="b">
        <f t="shared" si="103"/>
        <v>0</v>
      </c>
      <c r="N178" t="b">
        <f t="shared" si="103"/>
        <v>0</v>
      </c>
      <c r="O178" t="b">
        <f t="shared" si="103"/>
        <v>0</v>
      </c>
      <c r="P178" t="b">
        <f t="shared" si="103"/>
        <v>0</v>
      </c>
      <c r="Q178" t="b">
        <f t="shared" si="103"/>
        <v>0</v>
      </c>
      <c r="R178" t="b">
        <f t="shared" si="103"/>
        <v>0</v>
      </c>
      <c r="S178" t="b">
        <f t="shared" si="103"/>
        <v>0</v>
      </c>
      <c r="T178" t="b">
        <f t="shared" si="103"/>
        <v>0</v>
      </c>
      <c r="U178" t="b">
        <f t="shared" si="103"/>
        <v>0</v>
      </c>
      <c r="V178" t="b">
        <f t="shared" si="103"/>
        <v>0</v>
      </c>
      <c r="W178" t="b">
        <f t="shared" si="103"/>
        <v>0</v>
      </c>
      <c r="X178" t="b">
        <f t="shared" si="103"/>
        <v>0</v>
      </c>
      <c r="Y178" t="b">
        <f t="shared" si="103"/>
        <v>0</v>
      </c>
      <c r="Z178" t="b">
        <f t="shared" si="103"/>
        <v>0</v>
      </c>
      <c r="AA178" t="b">
        <f t="shared" si="103"/>
        <v>0</v>
      </c>
      <c r="AB178" t="b">
        <f t="shared" si="103"/>
        <v>0</v>
      </c>
      <c r="AC178" t="b">
        <f t="shared" si="103"/>
        <v>0</v>
      </c>
      <c r="AD178" t="b">
        <f t="shared" si="103"/>
        <v>0</v>
      </c>
      <c r="AE178" t="b">
        <f t="shared" si="103"/>
        <v>0</v>
      </c>
      <c r="AF178" t="b">
        <f t="shared" si="103"/>
        <v>0</v>
      </c>
      <c r="AG178" t="b">
        <f t="shared" si="103"/>
        <v>0</v>
      </c>
    </row>
    <row r="182" spans="1:33" x14ac:dyDescent="0.35">
      <c r="A182" t="s">
        <v>32</v>
      </c>
    </row>
    <row r="183" spans="1:33" x14ac:dyDescent="0.35">
      <c r="A183" t="str">
        <f>A168</f>
        <v>01,03,14,16,25</v>
      </c>
      <c r="C183" t="str">
        <f>TEXT(C168, "XXXX")</f>
        <v>TRUE</v>
      </c>
      <c r="D183" t="str">
        <f t="shared" ref="D183:AG191" si="104">TEXT(D168, "XXXX")</f>
        <v>FALSE</v>
      </c>
      <c r="E183" t="str">
        <f t="shared" si="104"/>
        <v>TRUE</v>
      </c>
      <c r="F183" t="str">
        <f t="shared" si="104"/>
        <v>FALSE</v>
      </c>
      <c r="G183" t="str">
        <f t="shared" si="104"/>
        <v>FALSE</v>
      </c>
      <c r="H183" t="str">
        <f t="shared" si="104"/>
        <v>FALSE</v>
      </c>
      <c r="I183" t="str">
        <f t="shared" si="104"/>
        <v>FALSE</v>
      </c>
      <c r="J183" t="str">
        <f t="shared" si="104"/>
        <v>FALSE</v>
      </c>
      <c r="K183" t="str">
        <f t="shared" si="104"/>
        <v>FALSE</v>
      </c>
      <c r="L183" t="str">
        <f t="shared" si="104"/>
        <v>FALSE</v>
      </c>
      <c r="M183" t="str">
        <f t="shared" si="104"/>
        <v>FALSE</v>
      </c>
      <c r="N183" t="str">
        <f t="shared" si="104"/>
        <v>FALSE</v>
      </c>
      <c r="O183" t="str">
        <f t="shared" si="104"/>
        <v>FALSE</v>
      </c>
      <c r="P183" t="str">
        <f t="shared" si="104"/>
        <v>TRUE</v>
      </c>
      <c r="Q183" t="str">
        <f t="shared" si="104"/>
        <v>FALSE</v>
      </c>
      <c r="R183" t="str">
        <f t="shared" si="104"/>
        <v>TRUE</v>
      </c>
      <c r="S183" t="str">
        <f t="shared" si="104"/>
        <v>FALSE</v>
      </c>
      <c r="T183" t="str">
        <f t="shared" si="104"/>
        <v>FALSE</v>
      </c>
      <c r="U183" t="str">
        <f t="shared" si="104"/>
        <v>FALSE</v>
      </c>
      <c r="V183" t="str">
        <f t="shared" si="104"/>
        <v>FALSE</v>
      </c>
      <c r="W183" t="str">
        <f t="shared" si="104"/>
        <v>FALSE</v>
      </c>
      <c r="X183" t="str">
        <f t="shared" si="104"/>
        <v>FALSE</v>
      </c>
      <c r="Y183" t="str">
        <f t="shared" si="104"/>
        <v>FALSE</v>
      </c>
      <c r="Z183" t="str">
        <f t="shared" si="104"/>
        <v>FALSE</v>
      </c>
      <c r="AA183" t="str">
        <f t="shared" si="104"/>
        <v>TRUE</v>
      </c>
      <c r="AB183" t="str">
        <f t="shared" si="104"/>
        <v>FALSE</v>
      </c>
      <c r="AC183" t="str">
        <f t="shared" si="104"/>
        <v>FALSE</v>
      </c>
      <c r="AD183" t="str">
        <f t="shared" si="104"/>
        <v>FALSE</v>
      </c>
      <c r="AE183" t="str">
        <f t="shared" si="104"/>
        <v>FALSE</v>
      </c>
      <c r="AF183" t="str">
        <f t="shared" si="104"/>
        <v>FALSE</v>
      </c>
      <c r="AG183" t="str">
        <f t="shared" si="104"/>
        <v>FALSE</v>
      </c>
    </row>
    <row r="184" spans="1:33" x14ac:dyDescent="0.35">
      <c r="A184">
        <f t="shared" ref="A184:A193" si="105">A169</f>
        <v>0</v>
      </c>
      <c r="C184" t="str">
        <f t="shared" ref="C184:R184" si="106">TEXT(C169, "XXXX")</f>
        <v>FALSE</v>
      </c>
      <c r="D184" t="str">
        <f t="shared" si="106"/>
        <v>FALSE</v>
      </c>
      <c r="E184" t="str">
        <f t="shared" si="106"/>
        <v>FALSE</v>
      </c>
      <c r="F184" t="str">
        <f t="shared" si="106"/>
        <v>FALSE</v>
      </c>
      <c r="G184" t="str">
        <f t="shared" si="106"/>
        <v>FALSE</v>
      </c>
      <c r="H184" t="str">
        <f t="shared" si="106"/>
        <v>FALSE</v>
      </c>
      <c r="I184" t="str">
        <f t="shared" si="106"/>
        <v>FALSE</v>
      </c>
      <c r="J184" t="str">
        <f t="shared" si="106"/>
        <v>FALSE</v>
      </c>
      <c r="K184" t="str">
        <f t="shared" si="106"/>
        <v>FALSE</v>
      </c>
      <c r="L184" t="str">
        <f t="shared" si="106"/>
        <v>FALSE</v>
      </c>
      <c r="M184" t="str">
        <f t="shared" si="106"/>
        <v>FALSE</v>
      </c>
      <c r="N184" t="str">
        <f t="shared" si="106"/>
        <v>FALSE</v>
      </c>
      <c r="O184" t="str">
        <f t="shared" si="106"/>
        <v>FALSE</v>
      </c>
      <c r="P184" t="str">
        <f t="shared" si="106"/>
        <v>FALSE</v>
      </c>
      <c r="Q184" t="str">
        <f t="shared" si="106"/>
        <v>FALSE</v>
      </c>
      <c r="R184" t="str">
        <f t="shared" si="106"/>
        <v>FALSE</v>
      </c>
      <c r="S184" t="str">
        <f t="shared" si="104"/>
        <v>FALSE</v>
      </c>
      <c r="T184" t="str">
        <f t="shared" si="104"/>
        <v>FALSE</v>
      </c>
      <c r="U184" t="str">
        <f t="shared" si="104"/>
        <v>FALSE</v>
      </c>
      <c r="V184" t="str">
        <f t="shared" si="104"/>
        <v>FALSE</v>
      </c>
      <c r="W184" t="str">
        <f t="shared" si="104"/>
        <v>FALSE</v>
      </c>
      <c r="X184" t="str">
        <f t="shared" si="104"/>
        <v>FALSE</v>
      </c>
      <c r="Y184" t="str">
        <f t="shared" si="104"/>
        <v>FALSE</v>
      </c>
      <c r="Z184" t="str">
        <f t="shared" si="104"/>
        <v>FALSE</v>
      </c>
      <c r="AA184" t="str">
        <f t="shared" si="104"/>
        <v>FALSE</v>
      </c>
      <c r="AB184" t="str">
        <f t="shared" si="104"/>
        <v>FALSE</v>
      </c>
      <c r="AC184" t="str">
        <f t="shared" si="104"/>
        <v>FALSE</v>
      </c>
      <c r="AD184" t="str">
        <f t="shared" si="104"/>
        <v>FALSE</v>
      </c>
      <c r="AE184" t="str">
        <f t="shared" si="104"/>
        <v>FALSE</v>
      </c>
      <c r="AF184" t="str">
        <f t="shared" si="104"/>
        <v>FALSE</v>
      </c>
      <c r="AG184" t="str">
        <f t="shared" si="104"/>
        <v>FALSE</v>
      </c>
    </row>
    <row r="185" spans="1:33" x14ac:dyDescent="0.35">
      <c r="A185">
        <f t="shared" si="105"/>
        <v>0</v>
      </c>
      <c r="C185" t="str">
        <f t="shared" ref="C185:C191" si="107">TEXT(C170, "XXXX")</f>
        <v>FALSE</v>
      </c>
      <c r="D185" t="str">
        <f t="shared" si="104"/>
        <v>FALSE</v>
      </c>
      <c r="E185" t="str">
        <f t="shared" si="104"/>
        <v>FALSE</v>
      </c>
      <c r="F185" t="str">
        <f t="shared" si="104"/>
        <v>FALSE</v>
      </c>
      <c r="G185" t="str">
        <f t="shared" si="104"/>
        <v>FALSE</v>
      </c>
      <c r="H185" t="str">
        <f t="shared" si="104"/>
        <v>FALSE</v>
      </c>
      <c r="I185" t="str">
        <f t="shared" si="104"/>
        <v>FALSE</v>
      </c>
      <c r="J185" t="str">
        <f t="shared" si="104"/>
        <v>FALSE</v>
      </c>
      <c r="K185" t="str">
        <f t="shared" si="104"/>
        <v>FALSE</v>
      </c>
      <c r="L185" t="str">
        <f t="shared" si="104"/>
        <v>FALSE</v>
      </c>
      <c r="M185" t="str">
        <f t="shared" si="104"/>
        <v>FALSE</v>
      </c>
      <c r="N185" t="str">
        <f t="shared" si="104"/>
        <v>FALSE</v>
      </c>
      <c r="O185" t="str">
        <f t="shared" si="104"/>
        <v>FALSE</v>
      </c>
      <c r="P185" t="str">
        <f t="shared" si="104"/>
        <v>FALSE</v>
      </c>
      <c r="Q185" t="str">
        <f t="shared" si="104"/>
        <v>FALSE</v>
      </c>
      <c r="R185" t="str">
        <f t="shared" si="104"/>
        <v>FALSE</v>
      </c>
      <c r="S185" t="str">
        <f t="shared" si="104"/>
        <v>FALSE</v>
      </c>
      <c r="T185" t="str">
        <f t="shared" si="104"/>
        <v>FALSE</v>
      </c>
      <c r="U185" t="str">
        <f t="shared" si="104"/>
        <v>FALSE</v>
      </c>
      <c r="V185" t="str">
        <f t="shared" si="104"/>
        <v>FALSE</v>
      </c>
      <c r="W185" t="str">
        <f t="shared" si="104"/>
        <v>FALSE</v>
      </c>
      <c r="X185" t="str">
        <f t="shared" si="104"/>
        <v>FALSE</v>
      </c>
      <c r="Y185" t="str">
        <f t="shared" si="104"/>
        <v>FALSE</v>
      </c>
      <c r="Z185" t="str">
        <f t="shared" si="104"/>
        <v>FALSE</v>
      </c>
      <c r="AA185" t="str">
        <f t="shared" si="104"/>
        <v>FALSE</v>
      </c>
      <c r="AB185" t="str">
        <f t="shared" si="104"/>
        <v>FALSE</v>
      </c>
      <c r="AC185" t="str">
        <f t="shared" si="104"/>
        <v>FALSE</v>
      </c>
      <c r="AD185" t="str">
        <f t="shared" si="104"/>
        <v>FALSE</v>
      </c>
      <c r="AE185" t="str">
        <f t="shared" si="104"/>
        <v>FALSE</v>
      </c>
      <c r="AF185" t="str">
        <f t="shared" si="104"/>
        <v>FALSE</v>
      </c>
      <c r="AG185" t="str">
        <f t="shared" si="104"/>
        <v>FALSE</v>
      </c>
    </row>
    <row r="186" spans="1:33" x14ac:dyDescent="0.35">
      <c r="A186">
        <f t="shared" si="105"/>
        <v>0</v>
      </c>
      <c r="C186" t="str">
        <f t="shared" si="107"/>
        <v>FALSE</v>
      </c>
      <c r="D186" t="str">
        <f t="shared" si="104"/>
        <v>FALSE</v>
      </c>
      <c r="E186" t="str">
        <f t="shared" si="104"/>
        <v>FALSE</v>
      </c>
      <c r="F186" t="str">
        <f t="shared" si="104"/>
        <v>FALSE</v>
      </c>
      <c r="G186" t="str">
        <f t="shared" si="104"/>
        <v>FALSE</v>
      </c>
      <c r="H186" t="str">
        <f t="shared" si="104"/>
        <v>FALSE</v>
      </c>
      <c r="I186" t="str">
        <f t="shared" si="104"/>
        <v>FALSE</v>
      </c>
      <c r="J186" t="str">
        <f t="shared" si="104"/>
        <v>FALSE</v>
      </c>
      <c r="K186" t="str">
        <f t="shared" si="104"/>
        <v>FALSE</v>
      </c>
      <c r="L186" t="str">
        <f t="shared" si="104"/>
        <v>FALSE</v>
      </c>
      <c r="M186" t="str">
        <f t="shared" si="104"/>
        <v>FALSE</v>
      </c>
      <c r="N186" t="str">
        <f t="shared" si="104"/>
        <v>FALSE</v>
      </c>
      <c r="O186" t="str">
        <f t="shared" si="104"/>
        <v>FALSE</v>
      </c>
      <c r="P186" t="str">
        <f t="shared" si="104"/>
        <v>FALSE</v>
      </c>
      <c r="Q186" t="str">
        <f t="shared" si="104"/>
        <v>FALSE</v>
      </c>
      <c r="R186" t="str">
        <f t="shared" si="104"/>
        <v>FALSE</v>
      </c>
      <c r="S186" t="str">
        <f t="shared" si="104"/>
        <v>FALSE</v>
      </c>
      <c r="T186" t="str">
        <f t="shared" si="104"/>
        <v>FALSE</v>
      </c>
      <c r="U186" t="str">
        <f t="shared" si="104"/>
        <v>FALSE</v>
      </c>
      <c r="V186" t="str">
        <f t="shared" si="104"/>
        <v>FALSE</v>
      </c>
      <c r="W186" t="str">
        <f t="shared" si="104"/>
        <v>FALSE</v>
      </c>
      <c r="X186" t="str">
        <f t="shared" si="104"/>
        <v>FALSE</v>
      </c>
      <c r="Y186" t="str">
        <f t="shared" si="104"/>
        <v>FALSE</v>
      </c>
      <c r="Z186" t="str">
        <f t="shared" si="104"/>
        <v>FALSE</v>
      </c>
      <c r="AA186" t="str">
        <f t="shared" si="104"/>
        <v>FALSE</v>
      </c>
      <c r="AB186" t="str">
        <f t="shared" si="104"/>
        <v>FALSE</v>
      </c>
      <c r="AC186" t="str">
        <f t="shared" si="104"/>
        <v>FALSE</v>
      </c>
      <c r="AD186" t="str">
        <f t="shared" si="104"/>
        <v>FALSE</v>
      </c>
      <c r="AE186" t="str">
        <f t="shared" si="104"/>
        <v>FALSE</v>
      </c>
      <c r="AF186" t="str">
        <f t="shared" si="104"/>
        <v>FALSE</v>
      </c>
      <c r="AG186" t="str">
        <f t="shared" si="104"/>
        <v>FALSE</v>
      </c>
    </row>
    <row r="187" spans="1:33" x14ac:dyDescent="0.35">
      <c r="A187">
        <f t="shared" si="105"/>
        <v>0</v>
      </c>
      <c r="C187" t="str">
        <f t="shared" si="107"/>
        <v>FALSE</v>
      </c>
      <c r="D187" t="str">
        <f t="shared" si="104"/>
        <v>FALSE</v>
      </c>
      <c r="E187" t="str">
        <f t="shared" si="104"/>
        <v>FALSE</v>
      </c>
      <c r="F187" t="str">
        <f t="shared" si="104"/>
        <v>FALSE</v>
      </c>
      <c r="G187" t="str">
        <f t="shared" si="104"/>
        <v>FALSE</v>
      </c>
      <c r="H187" t="str">
        <f t="shared" si="104"/>
        <v>FALSE</v>
      </c>
      <c r="I187" t="str">
        <f t="shared" si="104"/>
        <v>FALSE</v>
      </c>
      <c r="J187" t="str">
        <f t="shared" si="104"/>
        <v>FALSE</v>
      </c>
      <c r="K187" t="str">
        <f t="shared" si="104"/>
        <v>FALSE</v>
      </c>
      <c r="L187" t="str">
        <f t="shared" si="104"/>
        <v>FALSE</v>
      </c>
      <c r="M187" t="str">
        <f t="shared" si="104"/>
        <v>FALSE</v>
      </c>
      <c r="N187" t="str">
        <f t="shared" si="104"/>
        <v>FALSE</v>
      </c>
      <c r="O187" t="str">
        <f t="shared" si="104"/>
        <v>FALSE</v>
      </c>
      <c r="P187" t="str">
        <f t="shared" si="104"/>
        <v>FALSE</v>
      </c>
      <c r="Q187" t="str">
        <f t="shared" si="104"/>
        <v>FALSE</v>
      </c>
      <c r="R187" t="str">
        <f t="shared" si="104"/>
        <v>FALSE</v>
      </c>
      <c r="S187" t="str">
        <f t="shared" si="104"/>
        <v>FALSE</v>
      </c>
      <c r="T187" t="str">
        <f t="shared" si="104"/>
        <v>FALSE</v>
      </c>
      <c r="U187" t="str">
        <f t="shared" si="104"/>
        <v>FALSE</v>
      </c>
      <c r="V187" t="str">
        <f t="shared" si="104"/>
        <v>FALSE</v>
      </c>
      <c r="W187" t="str">
        <f t="shared" si="104"/>
        <v>FALSE</v>
      </c>
      <c r="X187" t="str">
        <f t="shared" si="104"/>
        <v>FALSE</v>
      </c>
      <c r="Y187" t="str">
        <f t="shared" si="104"/>
        <v>FALSE</v>
      </c>
      <c r="Z187" t="str">
        <f t="shared" si="104"/>
        <v>FALSE</v>
      </c>
      <c r="AA187" t="str">
        <f t="shared" si="104"/>
        <v>FALSE</v>
      </c>
      <c r="AB187" t="str">
        <f t="shared" si="104"/>
        <v>FALSE</v>
      </c>
      <c r="AC187" t="str">
        <f t="shared" si="104"/>
        <v>FALSE</v>
      </c>
      <c r="AD187" t="str">
        <f t="shared" si="104"/>
        <v>FALSE</v>
      </c>
      <c r="AE187" t="str">
        <f t="shared" si="104"/>
        <v>FALSE</v>
      </c>
      <c r="AF187" t="str">
        <f t="shared" si="104"/>
        <v>FALSE</v>
      </c>
      <c r="AG187" t="str">
        <f t="shared" si="104"/>
        <v>FALSE</v>
      </c>
    </row>
    <row r="188" spans="1:33" x14ac:dyDescent="0.35">
      <c r="A188">
        <f t="shared" si="105"/>
        <v>0</v>
      </c>
      <c r="C188" t="str">
        <f t="shared" si="107"/>
        <v>FALSE</v>
      </c>
      <c r="D188" t="str">
        <f t="shared" si="104"/>
        <v>FALSE</v>
      </c>
      <c r="E188" t="str">
        <f t="shared" si="104"/>
        <v>FALSE</v>
      </c>
      <c r="F188" t="str">
        <f t="shared" si="104"/>
        <v>FALSE</v>
      </c>
      <c r="G188" t="str">
        <f t="shared" si="104"/>
        <v>FALSE</v>
      </c>
      <c r="H188" t="str">
        <f t="shared" si="104"/>
        <v>FALSE</v>
      </c>
      <c r="I188" t="str">
        <f t="shared" si="104"/>
        <v>FALSE</v>
      </c>
      <c r="J188" t="str">
        <f t="shared" si="104"/>
        <v>FALSE</v>
      </c>
      <c r="K188" t="str">
        <f t="shared" si="104"/>
        <v>FALSE</v>
      </c>
      <c r="L188" t="str">
        <f t="shared" si="104"/>
        <v>FALSE</v>
      </c>
      <c r="M188" t="str">
        <f t="shared" si="104"/>
        <v>FALSE</v>
      </c>
      <c r="N188" t="str">
        <f t="shared" si="104"/>
        <v>FALSE</v>
      </c>
      <c r="O188" t="str">
        <f t="shared" si="104"/>
        <v>FALSE</v>
      </c>
      <c r="P188" t="str">
        <f t="shared" si="104"/>
        <v>FALSE</v>
      </c>
      <c r="Q188" t="str">
        <f t="shared" si="104"/>
        <v>FALSE</v>
      </c>
      <c r="R188" t="str">
        <f t="shared" si="104"/>
        <v>FALSE</v>
      </c>
      <c r="S188" t="str">
        <f t="shared" si="104"/>
        <v>FALSE</v>
      </c>
      <c r="T188" t="str">
        <f t="shared" si="104"/>
        <v>FALSE</v>
      </c>
      <c r="U188" t="str">
        <f t="shared" si="104"/>
        <v>FALSE</v>
      </c>
      <c r="V188" t="str">
        <f t="shared" si="104"/>
        <v>FALSE</v>
      </c>
      <c r="W188" t="str">
        <f t="shared" si="104"/>
        <v>FALSE</v>
      </c>
      <c r="X188" t="str">
        <f t="shared" si="104"/>
        <v>FALSE</v>
      </c>
      <c r="Y188" t="str">
        <f t="shared" si="104"/>
        <v>FALSE</v>
      </c>
      <c r="Z188" t="str">
        <f t="shared" si="104"/>
        <v>FALSE</v>
      </c>
      <c r="AA188" t="str">
        <f t="shared" si="104"/>
        <v>FALSE</v>
      </c>
      <c r="AB188" t="str">
        <f t="shared" si="104"/>
        <v>FALSE</v>
      </c>
      <c r="AC188" t="str">
        <f t="shared" si="104"/>
        <v>FALSE</v>
      </c>
      <c r="AD188" t="str">
        <f t="shared" si="104"/>
        <v>FALSE</v>
      </c>
      <c r="AE188" t="str">
        <f t="shared" si="104"/>
        <v>FALSE</v>
      </c>
      <c r="AF188" t="str">
        <f t="shared" si="104"/>
        <v>FALSE</v>
      </c>
      <c r="AG188" t="str">
        <f t="shared" si="104"/>
        <v>FALSE</v>
      </c>
    </row>
    <row r="189" spans="1:33" x14ac:dyDescent="0.35">
      <c r="A189">
        <f t="shared" si="105"/>
        <v>0</v>
      </c>
      <c r="C189" t="str">
        <f t="shared" si="107"/>
        <v>FALSE</v>
      </c>
      <c r="D189" t="str">
        <f t="shared" si="104"/>
        <v>FALSE</v>
      </c>
      <c r="E189" t="str">
        <f t="shared" si="104"/>
        <v>FALSE</v>
      </c>
      <c r="F189" t="str">
        <f t="shared" si="104"/>
        <v>FALSE</v>
      </c>
      <c r="G189" t="str">
        <f t="shared" si="104"/>
        <v>FALSE</v>
      </c>
      <c r="H189" t="str">
        <f t="shared" si="104"/>
        <v>FALSE</v>
      </c>
      <c r="I189" t="str">
        <f t="shared" si="104"/>
        <v>FALSE</v>
      </c>
      <c r="J189" t="str">
        <f t="shared" si="104"/>
        <v>FALSE</v>
      </c>
      <c r="K189" t="str">
        <f t="shared" si="104"/>
        <v>FALSE</v>
      </c>
      <c r="L189" t="str">
        <f t="shared" si="104"/>
        <v>FALSE</v>
      </c>
      <c r="M189" t="str">
        <f t="shared" si="104"/>
        <v>FALSE</v>
      </c>
      <c r="N189" t="str">
        <f t="shared" si="104"/>
        <v>FALSE</v>
      </c>
      <c r="O189" t="str">
        <f t="shared" si="104"/>
        <v>FALSE</v>
      </c>
      <c r="P189" t="str">
        <f t="shared" si="104"/>
        <v>FALSE</v>
      </c>
      <c r="Q189" t="str">
        <f t="shared" si="104"/>
        <v>FALSE</v>
      </c>
      <c r="R189" t="str">
        <f t="shared" si="104"/>
        <v>FALSE</v>
      </c>
      <c r="S189" t="str">
        <f t="shared" si="104"/>
        <v>FALSE</v>
      </c>
      <c r="T189" t="str">
        <f t="shared" si="104"/>
        <v>FALSE</v>
      </c>
      <c r="U189" t="str">
        <f t="shared" si="104"/>
        <v>FALSE</v>
      </c>
      <c r="V189" t="str">
        <f t="shared" si="104"/>
        <v>FALSE</v>
      </c>
      <c r="W189" t="str">
        <f t="shared" si="104"/>
        <v>FALSE</v>
      </c>
      <c r="X189" t="str">
        <f t="shared" si="104"/>
        <v>FALSE</v>
      </c>
      <c r="Y189" t="str">
        <f t="shared" si="104"/>
        <v>FALSE</v>
      </c>
      <c r="Z189" t="str">
        <f t="shared" si="104"/>
        <v>FALSE</v>
      </c>
      <c r="AA189" t="str">
        <f t="shared" si="104"/>
        <v>FALSE</v>
      </c>
      <c r="AB189" t="str">
        <f t="shared" si="104"/>
        <v>FALSE</v>
      </c>
      <c r="AC189" t="str">
        <f t="shared" si="104"/>
        <v>FALSE</v>
      </c>
      <c r="AD189" t="str">
        <f t="shared" si="104"/>
        <v>FALSE</v>
      </c>
      <c r="AE189" t="str">
        <f t="shared" si="104"/>
        <v>FALSE</v>
      </c>
      <c r="AF189" t="str">
        <f t="shared" si="104"/>
        <v>FALSE</v>
      </c>
      <c r="AG189" t="str">
        <f t="shared" si="104"/>
        <v>FALSE</v>
      </c>
    </row>
    <row r="190" spans="1:33" x14ac:dyDescent="0.35">
      <c r="A190">
        <f t="shared" si="105"/>
        <v>0</v>
      </c>
      <c r="C190" t="str">
        <f t="shared" si="107"/>
        <v>FALSE</v>
      </c>
      <c r="D190" t="str">
        <f t="shared" si="104"/>
        <v>FALSE</v>
      </c>
      <c r="E190" t="str">
        <f t="shared" si="104"/>
        <v>FALSE</v>
      </c>
      <c r="F190" t="str">
        <f t="shared" si="104"/>
        <v>FALSE</v>
      </c>
      <c r="G190" t="str">
        <f t="shared" si="104"/>
        <v>FALSE</v>
      </c>
      <c r="H190" t="str">
        <f t="shared" si="104"/>
        <v>FALSE</v>
      </c>
      <c r="I190" t="str">
        <f t="shared" si="104"/>
        <v>FALSE</v>
      </c>
      <c r="J190" t="str">
        <f t="shared" si="104"/>
        <v>FALSE</v>
      </c>
      <c r="K190" t="str">
        <f t="shared" si="104"/>
        <v>FALSE</v>
      </c>
      <c r="L190" t="str">
        <f t="shared" si="104"/>
        <v>FALSE</v>
      </c>
      <c r="M190" t="str">
        <f t="shared" si="104"/>
        <v>FALSE</v>
      </c>
      <c r="N190" t="str">
        <f t="shared" si="104"/>
        <v>FALSE</v>
      </c>
      <c r="O190" t="str">
        <f t="shared" si="104"/>
        <v>FALSE</v>
      </c>
      <c r="P190" t="str">
        <f t="shared" si="104"/>
        <v>FALSE</v>
      </c>
      <c r="Q190" t="str">
        <f t="shared" si="104"/>
        <v>FALSE</v>
      </c>
      <c r="R190" t="str">
        <f t="shared" si="104"/>
        <v>FALSE</v>
      </c>
      <c r="S190" t="str">
        <f t="shared" si="104"/>
        <v>FALSE</v>
      </c>
      <c r="T190" t="str">
        <f t="shared" si="104"/>
        <v>FALSE</v>
      </c>
      <c r="U190" t="str">
        <f t="shared" si="104"/>
        <v>FALSE</v>
      </c>
      <c r="V190" t="str">
        <f t="shared" si="104"/>
        <v>FALSE</v>
      </c>
      <c r="W190" t="str">
        <f t="shared" si="104"/>
        <v>FALSE</v>
      </c>
      <c r="X190" t="str">
        <f t="shared" si="104"/>
        <v>FALSE</v>
      </c>
      <c r="Y190" t="str">
        <f t="shared" si="104"/>
        <v>FALSE</v>
      </c>
      <c r="Z190" t="str">
        <f t="shared" si="104"/>
        <v>FALSE</v>
      </c>
      <c r="AA190" t="str">
        <f t="shared" si="104"/>
        <v>FALSE</v>
      </c>
      <c r="AB190" t="str">
        <f t="shared" si="104"/>
        <v>FALSE</v>
      </c>
      <c r="AC190" t="str">
        <f t="shared" si="104"/>
        <v>FALSE</v>
      </c>
      <c r="AD190" t="str">
        <f t="shared" si="104"/>
        <v>FALSE</v>
      </c>
      <c r="AE190" t="str">
        <f t="shared" si="104"/>
        <v>FALSE</v>
      </c>
      <c r="AF190" t="str">
        <f t="shared" si="104"/>
        <v>FALSE</v>
      </c>
      <c r="AG190" t="str">
        <f t="shared" si="104"/>
        <v>FALSE</v>
      </c>
    </row>
    <row r="191" spans="1:33" x14ac:dyDescent="0.35">
      <c r="A191">
        <f t="shared" si="105"/>
        <v>0</v>
      </c>
      <c r="C191" t="str">
        <f t="shared" si="107"/>
        <v>FALSE</v>
      </c>
      <c r="D191" t="str">
        <f t="shared" si="104"/>
        <v>FALSE</v>
      </c>
      <c r="E191" t="str">
        <f t="shared" si="104"/>
        <v>FALSE</v>
      </c>
      <c r="F191" t="str">
        <f t="shared" si="104"/>
        <v>FALSE</v>
      </c>
      <c r="G191" t="str">
        <f t="shared" si="104"/>
        <v>FALSE</v>
      </c>
      <c r="H191" t="str">
        <f t="shared" si="104"/>
        <v>FALSE</v>
      </c>
      <c r="I191" t="str">
        <f t="shared" si="104"/>
        <v>FALSE</v>
      </c>
      <c r="J191" t="str">
        <f t="shared" si="104"/>
        <v>FALSE</v>
      </c>
      <c r="K191" t="str">
        <f t="shared" si="104"/>
        <v>FALSE</v>
      </c>
      <c r="L191" t="str">
        <f t="shared" si="104"/>
        <v>FALSE</v>
      </c>
      <c r="M191" t="str">
        <f t="shared" si="104"/>
        <v>FALSE</v>
      </c>
      <c r="N191" t="str">
        <f t="shared" si="104"/>
        <v>FALSE</v>
      </c>
      <c r="O191" t="str">
        <f t="shared" si="104"/>
        <v>FALSE</v>
      </c>
      <c r="P191" t="str">
        <f t="shared" si="104"/>
        <v>FALSE</v>
      </c>
      <c r="Q191" t="str">
        <f t="shared" si="104"/>
        <v>FALSE</v>
      </c>
      <c r="R191" t="str">
        <f t="shared" si="104"/>
        <v>FALSE</v>
      </c>
      <c r="S191" t="str">
        <f t="shared" si="104"/>
        <v>FALSE</v>
      </c>
      <c r="T191" t="str">
        <f t="shared" si="104"/>
        <v>FALSE</v>
      </c>
      <c r="U191" t="str">
        <f t="shared" si="104"/>
        <v>FALSE</v>
      </c>
      <c r="V191" t="str">
        <f t="shared" si="104"/>
        <v>FALSE</v>
      </c>
      <c r="W191" t="str">
        <f t="shared" si="104"/>
        <v>FALSE</v>
      </c>
      <c r="X191" t="str">
        <f t="shared" si="104"/>
        <v>FALSE</v>
      </c>
      <c r="Y191" t="str">
        <f t="shared" si="104"/>
        <v>FALSE</v>
      </c>
      <c r="Z191" t="str">
        <f t="shared" si="104"/>
        <v>FALSE</v>
      </c>
      <c r="AA191" t="str">
        <f t="shared" si="104"/>
        <v>FALSE</v>
      </c>
      <c r="AB191" t="str">
        <f t="shared" si="104"/>
        <v>FALSE</v>
      </c>
      <c r="AC191" t="str">
        <f t="shared" si="104"/>
        <v>FALSE</v>
      </c>
      <c r="AD191" t="str">
        <f t="shared" si="104"/>
        <v>FALSE</v>
      </c>
      <c r="AE191" t="str">
        <f t="shared" si="104"/>
        <v>FALSE</v>
      </c>
      <c r="AF191" t="str">
        <f t="shared" si="104"/>
        <v>FALSE</v>
      </c>
      <c r="AG191" t="str">
        <f t="shared" si="104"/>
        <v>FALSE</v>
      </c>
    </row>
    <row r="192" spans="1:33" x14ac:dyDescent="0.35">
      <c r="A192">
        <f t="shared" si="105"/>
        <v>0</v>
      </c>
      <c r="C192" t="str">
        <f t="shared" ref="C192:AG192" si="108">TEXT(C177, "XXXX")</f>
        <v>FALSE</v>
      </c>
      <c r="D192" t="str">
        <f t="shared" si="108"/>
        <v>FALSE</v>
      </c>
      <c r="E192" t="str">
        <f t="shared" si="108"/>
        <v>FALSE</v>
      </c>
      <c r="F192" t="str">
        <f t="shared" si="108"/>
        <v>FALSE</v>
      </c>
      <c r="G192" t="str">
        <f t="shared" si="108"/>
        <v>FALSE</v>
      </c>
      <c r="H192" t="str">
        <f t="shared" si="108"/>
        <v>FALSE</v>
      </c>
      <c r="I192" t="str">
        <f t="shared" si="108"/>
        <v>FALSE</v>
      </c>
      <c r="J192" t="str">
        <f t="shared" si="108"/>
        <v>FALSE</v>
      </c>
      <c r="K192" t="str">
        <f t="shared" si="108"/>
        <v>FALSE</v>
      </c>
      <c r="L192" t="str">
        <f t="shared" si="108"/>
        <v>FALSE</v>
      </c>
      <c r="M192" t="str">
        <f t="shared" si="108"/>
        <v>FALSE</v>
      </c>
      <c r="N192" t="str">
        <f t="shared" si="108"/>
        <v>FALSE</v>
      </c>
      <c r="O192" t="str">
        <f t="shared" si="108"/>
        <v>FALSE</v>
      </c>
      <c r="P192" t="str">
        <f t="shared" si="108"/>
        <v>FALSE</v>
      </c>
      <c r="Q192" t="str">
        <f t="shared" si="108"/>
        <v>FALSE</v>
      </c>
      <c r="R192" t="str">
        <f t="shared" si="108"/>
        <v>FALSE</v>
      </c>
      <c r="S192" t="str">
        <f t="shared" si="108"/>
        <v>FALSE</v>
      </c>
      <c r="T192" t="str">
        <f t="shared" si="108"/>
        <v>FALSE</v>
      </c>
      <c r="U192" t="str">
        <f t="shared" si="108"/>
        <v>FALSE</v>
      </c>
      <c r="V192" t="str">
        <f t="shared" si="108"/>
        <v>FALSE</v>
      </c>
      <c r="W192" t="str">
        <f t="shared" si="108"/>
        <v>FALSE</v>
      </c>
      <c r="X192" t="str">
        <f t="shared" si="108"/>
        <v>FALSE</v>
      </c>
      <c r="Y192" t="str">
        <f t="shared" si="108"/>
        <v>FALSE</v>
      </c>
      <c r="Z192" t="str">
        <f t="shared" si="108"/>
        <v>FALSE</v>
      </c>
      <c r="AA192" t="str">
        <f t="shared" si="108"/>
        <v>FALSE</v>
      </c>
      <c r="AB192" t="str">
        <f t="shared" si="108"/>
        <v>FALSE</v>
      </c>
      <c r="AC192" t="str">
        <f t="shared" si="108"/>
        <v>FALSE</v>
      </c>
      <c r="AD192" t="str">
        <f t="shared" si="108"/>
        <v>FALSE</v>
      </c>
      <c r="AE192" t="str">
        <f t="shared" si="108"/>
        <v>FALSE</v>
      </c>
      <c r="AF192" t="str">
        <f t="shared" si="108"/>
        <v>FALSE</v>
      </c>
      <c r="AG192" t="str">
        <f t="shared" si="108"/>
        <v>FALSE</v>
      </c>
    </row>
    <row r="193" spans="1:33" x14ac:dyDescent="0.35">
      <c r="A193">
        <f t="shared" si="105"/>
        <v>0</v>
      </c>
      <c r="C193" t="str">
        <f t="shared" ref="C193:AG193" si="109">TEXT(C178, "XXXX")</f>
        <v>FALSE</v>
      </c>
      <c r="D193" t="str">
        <f t="shared" si="109"/>
        <v>FALSE</v>
      </c>
      <c r="E193" t="str">
        <f t="shared" si="109"/>
        <v>FALSE</v>
      </c>
      <c r="F193" t="str">
        <f t="shared" si="109"/>
        <v>FALSE</v>
      </c>
      <c r="G193" t="str">
        <f t="shared" si="109"/>
        <v>FALSE</v>
      </c>
      <c r="H193" t="str">
        <f t="shared" si="109"/>
        <v>FALSE</v>
      </c>
      <c r="I193" t="str">
        <f t="shared" si="109"/>
        <v>FALSE</v>
      </c>
      <c r="J193" t="str">
        <f t="shared" si="109"/>
        <v>FALSE</v>
      </c>
      <c r="K193" t="str">
        <f t="shared" si="109"/>
        <v>FALSE</v>
      </c>
      <c r="L193" t="str">
        <f t="shared" si="109"/>
        <v>FALSE</v>
      </c>
      <c r="M193" t="str">
        <f t="shared" si="109"/>
        <v>FALSE</v>
      </c>
      <c r="N193" t="str">
        <f t="shared" si="109"/>
        <v>FALSE</v>
      </c>
      <c r="O193" t="str">
        <f t="shared" si="109"/>
        <v>FALSE</v>
      </c>
      <c r="P193" t="str">
        <f t="shared" si="109"/>
        <v>FALSE</v>
      </c>
      <c r="Q193" t="str">
        <f t="shared" si="109"/>
        <v>FALSE</v>
      </c>
      <c r="R193" t="str">
        <f t="shared" si="109"/>
        <v>FALSE</v>
      </c>
      <c r="S193" t="str">
        <f t="shared" si="109"/>
        <v>FALSE</v>
      </c>
      <c r="T193" t="str">
        <f t="shared" si="109"/>
        <v>FALSE</v>
      </c>
      <c r="U193" t="str">
        <f t="shared" si="109"/>
        <v>FALSE</v>
      </c>
      <c r="V193" t="str">
        <f t="shared" si="109"/>
        <v>FALSE</v>
      </c>
      <c r="W193" t="str">
        <f t="shared" si="109"/>
        <v>FALSE</v>
      </c>
      <c r="X193" t="str">
        <f t="shared" si="109"/>
        <v>FALSE</v>
      </c>
      <c r="Y193" t="str">
        <f t="shared" si="109"/>
        <v>FALSE</v>
      </c>
      <c r="Z193" t="str">
        <f t="shared" si="109"/>
        <v>FALSE</v>
      </c>
      <c r="AA193" t="str">
        <f t="shared" si="109"/>
        <v>FALSE</v>
      </c>
      <c r="AB193" t="str">
        <f t="shared" si="109"/>
        <v>FALSE</v>
      </c>
      <c r="AC193" t="str">
        <f t="shared" si="109"/>
        <v>FALSE</v>
      </c>
      <c r="AD193" t="str">
        <f t="shared" si="109"/>
        <v>FALSE</v>
      </c>
      <c r="AE193" t="str">
        <f t="shared" si="109"/>
        <v>FALSE</v>
      </c>
      <c r="AF193" t="str">
        <f t="shared" si="109"/>
        <v>FALSE</v>
      </c>
      <c r="AG193" t="str">
        <f t="shared" si="109"/>
        <v>FALSE</v>
      </c>
    </row>
    <row r="195" spans="1:33" x14ac:dyDescent="0.35">
      <c r="C195" t="str">
        <f>IF(SUM(IFERROR(FIND(C167, C168:C178),0))&gt;0, "Found", "No")</f>
        <v>No</v>
      </c>
    </row>
    <row r="197" spans="1:33" x14ac:dyDescent="0.35">
      <c r="C197" s="12">
        <v>1</v>
      </c>
      <c r="D197" s="12">
        <v>2</v>
      </c>
      <c r="E197" s="12">
        <v>3</v>
      </c>
      <c r="F197" s="12">
        <v>4</v>
      </c>
      <c r="G197" s="12">
        <v>5</v>
      </c>
      <c r="H197" s="12">
        <v>6</v>
      </c>
      <c r="I197" s="12">
        <v>7</v>
      </c>
      <c r="J197" s="12">
        <v>8</v>
      </c>
      <c r="K197" s="12">
        <v>9</v>
      </c>
      <c r="L197" s="12">
        <v>10</v>
      </c>
      <c r="M197" s="12">
        <v>11</v>
      </c>
      <c r="N197" s="12">
        <v>12</v>
      </c>
      <c r="O197" s="12">
        <v>13</v>
      </c>
      <c r="P197" s="12">
        <v>14</v>
      </c>
      <c r="Q197" s="12">
        <v>15</v>
      </c>
      <c r="R197" s="12">
        <v>16</v>
      </c>
      <c r="S197" s="12">
        <v>17</v>
      </c>
      <c r="T197" s="12">
        <v>18</v>
      </c>
      <c r="U197" s="12">
        <v>19</v>
      </c>
      <c r="V197" s="12">
        <v>20</v>
      </c>
      <c r="W197" s="12">
        <v>21</v>
      </c>
      <c r="X197" s="12">
        <v>22</v>
      </c>
      <c r="Y197" s="12">
        <v>23</v>
      </c>
      <c r="Z197" s="12">
        <v>24</v>
      </c>
      <c r="AA197" s="12">
        <v>25</v>
      </c>
      <c r="AB197" s="12">
        <v>26</v>
      </c>
      <c r="AC197" s="12">
        <v>27</v>
      </c>
      <c r="AD197" s="12">
        <v>28</v>
      </c>
      <c r="AE197" s="12">
        <v>29</v>
      </c>
      <c r="AF197" s="12">
        <v>30</v>
      </c>
      <c r="AG197" s="12">
        <v>31</v>
      </c>
    </row>
    <row r="198" spans="1:33" x14ac:dyDescent="0.35">
      <c r="A198" t="str">
        <f>A168</f>
        <v>01,03,14,16,25</v>
      </c>
      <c r="C198">
        <f>IF(C183 = "True", 1, 0)</f>
        <v>1</v>
      </c>
      <c r="D198">
        <f t="shared" ref="D198:AG206" si="110">IF(D183 = "True", 1, 0)</f>
        <v>0</v>
      </c>
      <c r="E198">
        <f t="shared" si="110"/>
        <v>1</v>
      </c>
      <c r="F198">
        <f t="shared" si="110"/>
        <v>0</v>
      </c>
      <c r="G198">
        <f t="shared" si="110"/>
        <v>0</v>
      </c>
      <c r="H198">
        <f t="shared" si="110"/>
        <v>0</v>
      </c>
      <c r="I198">
        <f t="shared" si="110"/>
        <v>0</v>
      </c>
      <c r="J198">
        <f t="shared" si="110"/>
        <v>0</v>
      </c>
      <c r="K198">
        <f t="shared" si="110"/>
        <v>0</v>
      </c>
      <c r="L198">
        <f t="shared" si="110"/>
        <v>0</v>
      </c>
      <c r="M198">
        <f t="shared" si="110"/>
        <v>0</v>
      </c>
      <c r="N198">
        <f t="shared" si="110"/>
        <v>0</v>
      </c>
      <c r="O198">
        <f t="shared" si="110"/>
        <v>0</v>
      </c>
      <c r="P198">
        <f t="shared" si="110"/>
        <v>1</v>
      </c>
      <c r="Q198">
        <f t="shared" si="110"/>
        <v>0</v>
      </c>
      <c r="R198">
        <f t="shared" si="110"/>
        <v>1</v>
      </c>
      <c r="S198">
        <f t="shared" si="110"/>
        <v>0</v>
      </c>
      <c r="T198">
        <f t="shared" si="110"/>
        <v>0</v>
      </c>
      <c r="U198">
        <f t="shared" si="110"/>
        <v>0</v>
      </c>
      <c r="V198">
        <f t="shared" si="110"/>
        <v>0</v>
      </c>
      <c r="W198">
        <f t="shared" si="110"/>
        <v>0</v>
      </c>
      <c r="X198">
        <f t="shared" si="110"/>
        <v>0</v>
      </c>
      <c r="Y198">
        <f t="shared" si="110"/>
        <v>0</v>
      </c>
      <c r="Z198">
        <f t="shared" si="110"/>
        <v>0</v>
      </c>
      <c r="AA198">
        <f t="shared" si="110"/>
        <v>1</v>
      </c>
      <c r="AB198">
        <f t="shared" si="110"/>
        <v>0</v>
      </c>
      <c r="AC198">
        <f t="shared" si="110"/>
        <v>0</v>
      </c>
      <c r="AD198">
        <f t="shared" si="110"/>
        <v>0</v>
      </c>
      <c r="AE198">
        <f t="shared" si="110"/>
        <v>0</v>
      </c>
      <c r="AF198">
        <f t="shared" si="110"/>
        <v>0</v>
      </c>
      <c r="AG198">
        <f t="shared" si="110"/>
        <v>0</v>
      </c>
    </row>
    <row r="199" spans="1:33" x14ac:dyDescent="0.35">
      <c r="A199">
        <f t="shared" ref="A199:A208" si="111">A169</f>
        <v>0</v>
      </c>
      <c r="C199">
        <f t="shared" ref="C199:R199" si="112">IF(C184 = "True", 1, 0)</f>
        <v>0</v>
      </c>
      <c r="D199">
        <f t="shared" si="112"/>
        <v>0</v>
      </c>
      <c r="E199">
        <f t="shared" si="112"/>
        <v>0</v>
      </c>
      <c r="F199">
        <f t="shared" si="112"/>
        <v>0</v>
      </c>
      <c r="G199">
        <f t="shared" si="112"/>
        <v>0</v>
      </c>
      <c r="H199">
        <f t="shared" si="112"/>
        <v>0</v>
      </c>
      <c r="I199">
        <f t="shared" si="112"/>
        <v>0</v>
      </c>
      <c r="J199">
        <f t="shared" si="112"/>
        <v>0</v>
      </c>
      <c r="K199">
        <f t="shared" si="112"/>
        <v>0</v>
      </c>
      <c r="L199">
        <f t="shared" si="112"/>
        <v>0</v>
      </c>
      <c r="M199">
        <f t="shared" si="112"/>
        <v>0</v>
      </c>
      <c r="N199">
        <f t="shared" si="112"/>
        <v>0</v>
      </c>
      <c r="O199">
        <f t="shared" si="112"/>
        <v>0</v>
      </c>
      <c r="P199">
        <f t="shared" si="112"/>
        <v>0</v>
      </c>
      <c r="Q199">
        <f t="shared" si="112"/>
        <v>0</v>
      </c>
      <c r="R199">
        <f t="shared" si="112"/>
        <v>0</v>
      </c>
      <c r="S199">
        <f t="shared" si="110"/>
        <v>0</v>
      </c>
      <c r="T199">
        <f t="shared" si="110"/>
        <v>0</v>
      </c>
      <c r="U199">
        <f t="shared" si="110"/>
        <v>0</v>
      </c>
      <c r="V199">
        <f t="shared" si="110"/>
        <v>0</v>
      </c>
      <c r="W199">
        <f t="shared" si="110"/>
        <v>0</v>
      </c>
      <c r="X199">
        <f t="shared" si="110"/>
        <v>0</v>
      </c>
      <c r="Y199">
        <f t="shared" si="110"/>
        <v>0</v>
      </c>
      <c r="Z199">
        <f t="shared" si="110"/>
        <v>0</v>
      </c>
      <c r="AA199">
        <f t="shared" si="110"/>
        <v>0</v>
      </c>
      <c r="AB199">
        <f t="shared" si="110"/>
        <v>0</v>
      </c>
      <c r="AC199">
        <f t="shared" si="110"/>
        <v>0</v>
      </c>
      <c r="AD199">
        <f t="shared" si="110"/>
        <v>0</v>
      </c>
      <c r="AE199">
        <f t="shared" si="110"/>
        <v>0</v>
      </c>
      <c r="AF199">
        <f t="shared" si="110"/>
        <v>0</v>
      </c>
      <c r="AG199">
        <f t="shared" si="110"/>
        <v>0</v>
      </c>
    </row>
    <row r="200" spans="1:33" x14ac:dyDescent="0.35">
      <c r="A200">
        <f t="shared" si="111"/>
        <v>0</v>
      </c>
      <c r="C200">
        <f t="shared" ref="C200:C206" si="113">IF(C185 = "True", 1, 0)</f>
        <v>0</v>
      </c>
      <c r="D200">
        <f t="shared" si="110"/>
        <v>0</v>
      </c>
      <c r="E200">
        <f t="shared" si="110"/>
        <v>0</v>
      </c>
      <c r="F200">
        <f t="shared" si="110"/>
        <v>0</v>
      </c>
      <c r="G200">
        <f t="shared" si="110"/>
        <v>0</v>
      </c>
      <c r="H200">
        <f t="shared" si="110"/>
        <v>0</v>
      </c>
      <c r="I200">
        <f t="shared" si="110"/>
        <v>0</v>
      </c>
      <c r="J200">
        <f t="shared" si="110"/>
        <v>0</v>
      </c>
      <c r="K200">
        <f t="shared" si="110"/>
        <v>0</v>
      </c>
      <c r="L200">
        <f t="shared" si="110"/>
        <v>0</v>
      </c>
      <c r="M200">
        <f t="shared" si="110"/>
        <v>0</v>
      </c>
      <c r="N200">
        <f t="shared" si="110"/>
        <v>0</v>
      </c>
      <c r="O200">
        <f t="shared" si="110"/>
        <v>0</v>
      </c>
      <c r="P200">
        <f t="shared" si="110"/>
        <v>0</v>
      </c>
      <c r="Q200">
        <f t="shared" si="110"/>
        <v>0</v>
      </c>
      <c r="R200">
        <f t="shared" si="110"/>
        <v>0</v>
      </c>
      <c r="S200">
        <f t="shared" si="110"/>
        <v>0</v>
      </c>
      <c r="T200">
        <f t="shared" si="110"/>
        <v>0</v>
      </c>
      <c r="U200">
        <f t="shared" si="110"/>
        <v>0</v>
      </c>
      <c r="V200">
        <f t="shared" si="110"/>
        <v>0</v>
      </c>
      <c r="W200">
        <f t="shared" si="110"/>
        <v>0</v>
      </c>
      <c r="X200">
        <f t="shared" si="110"/>
        <v>0</v>
      </c>
      <c r="Y200">
        <f t="shared" si="110"/>
        <v>0</v>
      </c>
      <c r="Z200">
        <f t="shared" si="110"/>
        <v>0</v>
      </c>
      <c r="AA200">
        <f t="shared" si="110"/>
        <v>0</v>
      </c>
      <c r="AB200">
        <f t="shared" si="110"/>
        <v>0</v>
      </c>
      <c r="AC200">
        <f t="shared" si="110"/>
        <v>0</v>
      </c>
      <c r="AD200">
        <f t="shared" si="110"/>
        <v>0</v>
      </c>
      <c r="AE200">
        <f t="shared" si="110"/>
        <v>0</v>
      </c>
      <c r="AF200">
        <f t="shared" si="110"/>
        <v>0</v>
      </c>
      <c r="AG200">
        <f t="shared" si="110"/>
        <v>0</v>
      </c>
    </row>
    <row r="201" spans="1:33" x14ac:dyDescent="0.35">
      <c r="A201">
        <f t="shared" si="111"/>
        <v>0</v>
      </c>
      <c r="C201">
        <f t="shared" si="113"/>
        <v>0</v>
      </c>
      <c r="D201">
        <f t="shared" si="110"/>
        <v>0</v>
      </c>
      <c r="E201">
        <f t="shared" si="110"/>
        <v>0</v>
      </c>
      <c r="F201">
        <f t="shared" si="110"/>
        <v>0</v>
      </c>
      <c r="G201">
        <f t="shared" si="110"/>
        <v>0</v>
      </c>
      <c r="H201">
        <f t="shared" si="110"/>
        <v>0</v>
      </c>
      <c r="I201">
        <f t="shared" si="110"/>
        <v>0</v>
      </c>
      <c r="J201">
        <f t="shared" si="110"/>
        <v>0</v>
      </c>
      <c r="K201">
        <f t="shared" si="110"/>
        <v>0</v>
      </c>
      <c r="L201">
        <f t="shared" si="110"/>
        <v>0</v>
      </c>
      <c r="M201">
        <f t="shared" si="110"/>
        <v>0</v>
      </c>
      <c r="N201">
        <f t="shared" si="110"/>
        <v>0</v>
      </c>
      <c r="O201">
        <f t="shared" si="110"/>
        <v>0</v>
      </c>
      <c r="P201">
        <f t="shared" si="110"/>
        <v>0</v>
      </c>
      <c r="Q201">
        <f t="shared" si="110"/>
        <v>0</v>
      </c>
      <c r="R201">
        <f t="shared" si="110"/>
        <v>0</v>
      </c>
      <c r="S201">
        <f t="shared" si="110"/>
        <v>0</v>
      </c>
      <c r="T201">
        <f t="shared" si="110"/>
        <v>0</v>
      </c>
      <c r="U201">
        <f t="shared" si="110"/>
        <v>0</v>
      </c>
      <c r="V201">
        <f t="shared" si="110"/>
        <v>0</v>
      </c>
      <c r="W201">
        <f t="shared" si="110"/>
        <v>0</v>
      </c>
      <c r="X201">
        <f t="shared" si="110"/>
        <v>0</v>
      </c>
      <c r="Y201">
        <f t="shared" si="110"/>
        <v>0</v>
      </c>
      <c r="Z201">
        <f t="shared" si="110"/>
        <v>0</v>
      </c>
      <c r="AA201">
        <f t="shared" si="110"/>
        <v>0</v>
      </c>
      <c r="AB201">
        <f t="shared" si="110"/>
        <v>0</v>
      </c>
      <c r="AC201">
        <f t="shared" si="110"/>
        <v>0</v>
      </c>
      <c r="AD201">
        <f t="shared" si="110"/>
        <v>0</v>
      </c>
      <c r="AE201">
        <f t="shared" si="110"/>
        <v>0</v>
      </c>
      <c r="AF201">
        <f t="shared" si="110"/>
        <v>0</v>
      </c>
      <c r="AG201">
        <f t="shared" si="110"/>
        <v>0</v>
      </c>
    </row>
    <row r="202" spans="1:33" x14ac:dyDescent="0.35">
      <c r="A202">
        <f t="shared" si="111"/>
        <v>0</v>
      </c>
      <c r="C202">
        <f t="shared" si="113"/>
        <v>0</v>
      </c>
      <c r="D202">
        <f t="shared" si="110"/>
        <v>0</v>
      </c>
      <c r="E202">
        <f t="shared" si="110"/>
        <v>0</v>
      </c>
      <c r="F202">
        <f t="shared" si="110"/>
        <v>0</v>
      </c>
      <c r="G202">
        <f t="shared" si="110"/>
        <v>0</v>
      </c>
      <c r="H202">
        <f t="shared" si="110"/>
        <v>0</v>
      </c>
      <c r="I202">
        <f t="shared" si="110"/>
        <v>0</v>
      </c>
      <c r="J202">
        <f t="shared" si="110"/>
        <v>0</v>
      </c>
      <c r="K202">
        <f t="shared" si="110"/>
        <v>0</v>
      </c>
      <c r="L202">
        <f t="shared" si="110"/>
        <v>0</v>
      </c>
      <c r="M202">
        <f t="shared" si="110"/>
        <v>0</v>
      </c>
      <c r="N202">
        <f t="shared" si="110"/>
        <v>0</v>
      </c>
      <c r="O202">
        <f t="shared" si="110"/>
        <v>0</v>
      </c>
      <c r="P202">
        <f t="shared" si="110"/>
        <v>0</v>
      </c>
      <c r="Q202">
        <f t="shared" si="110"/>
        <v>0</v>
      </c>
      <c r="R202">
        <f t="shared" si="110"/>
        <v>0</v>
      </c>
      <c r="S202">
        <f t="shared" si="110"/>
        <v>0</v>
      </c>
      <c r="T202">
        <f t="shared" si="110"/>
        <v>0</v>
      </c>
      <c r="U202">
        <f t="shared" si="110"/>
        <v>0</v>
      </c>
      <c r="V202">
        <f t="shared" si="110"/>
        <v>0</v>
      </c>
      <c r="W202">
        <f t="shared" si="110"/>
        <v>0</v>
      </c>
      <c r="X202">
        <f t="shared" si="110"/>
        <v>0</v>
      </c>
      <c r="Y202">
        <f t="shared" si="110"/>
        <v>0</v>
      </c>
      <c r="Z202">
        <f t="shared" si="110"/>
        <v>0</v>
      </c>
      <c r="AA202">
        <f t="shared" si="110"/>
        <v>0</v>
      </c>
      <c r="AB202">
        <f t="shared" si="110"/>
        <v>0</v>
      </c>
      <c r="AC202">
        <f t="shared" si="110"/>
        <v>0</v>
      </c>
      <c r="AD202">
        <f t="shared" si="110"/>
        <v>0</v>
      </c>
      <c r="AE202">
        <f t="shared" si="110"/>
        <v>0</v>
      </c>
      <c r="AF202">
        <f t="shared" si="110"/>
        <v>0</v>
      </c>
      <c r="AG202">
        <f t="shared" si="110"/>
        <v>0</v>
      </c>
    </row>
    <row r="203" spans="1:33" x14ac:dyDescent="0.35">
      <c r="A203">
        <f t="shared" si="111"/>
        <v>0</v>
      </c>
      <c r="C203">
        <f t="shared" si="113"/>
        <v>0</v>
      </c>
      <c r="D203">
        <f t="shared" si="110"/>
        <v>0</v>
      </c>
      <c r="E203">
        <f t="shared" si="110"/>
        <v>0</v>
      </c>
      <c r="F203">
        <f t="shared" si="110"/>
        <v>0</v>
      </c>
      <c r="G203">
        <f t="shared" si="110"/>
        <v>0</v>
      </c>
      <c r="H203">
        <f t="shared" si="110"/>
        <v>0</v>
      </c>
      <c r="I203">
        <f t="shared" si="110"/>
        <v>0</v>
      </c>
      <c r="J203">
        <f t="shared" si="110"/>
        <v>0</v>
      </c>
      <c r="K203">
        <f t="shared" si="110"/>
        <v>0</v>
      </c>
      <c r="L203">
        <f t="shared" si="110"/>
        <v>0</v>
      </c>
      <c r="M203">
        <f t="shared" si="110"/>
        <v>0</v>
      </c>
      <c r="N203">
        <f t="shared" si="110"/>
        <v>0</v>
      </c>
      <c r="O203">
        <f t="shared" si="110"/>
        <v>0</v>
      </c>
      <c r="P203">
        <f t="shared" si="110"/>
        <v>0</v>
      </c>
      <c r="Q203">
        <f t="shared" si="110"/>
        <v>0</v>
      </c>
      <c r="R203">
        <f t="shared" si="110"/>
        <v>0</v>
      </c>
      <c r="S203">
        <f t="shared" si="110"/>
        <v>0</v>
      </c>
      <c r="T203">
        <f t="shared" si="110"/>
        <v>0</v>
      </c>
      <c r="U203">
        <f t="shared" si="110"/>
        <v>0</v>
      </c>
      <c r="V203">
        <f t="shared" si="110"/>
        <v>0</v>
      </c>
      <c r="W203">
        <f t="shared" si="110"/>
        <v>0</v>
      </c>
      <c r="X203">
        <f t="shared" si="110"/>
        <v>0</v>
      </c>
      <c r="Y203">
        <f t="shared" si="110"/>
        <v>0</v>
      </c>
      <c r="Z203">
        <f t="shared" si="110"/>
        <v>0</v>
      </c>
      <c r="AA203">
        <f t="shared" si="110"/>
        <v>0</v>
      </c>
      <c r="AB203">
        <f t="shared" si="110"/>
        <v>0</v>
      </c>
      <c r="AC203">
        <f t="shared" si="110"/>
        <v>0</v>
      </c>
      <c r="AD203">
        <f t="shared" si="110"/>
        <v>0</v>
      </c>
      <c r="AE203">
        <f t="shared" si="110"/>
        <v>0</v>
      </c>
      <c r="AF203">
        <f t="shared" si="110"/>
        <v>0</v>
      </c>
      <c r="AG203">
        <f t="shared" si="110"/>
        <v>0</v>
      </c>
    </row>
    <row r="204" spans="1:33" x14ac:dyDescent="0.35">
      <c r="A204">
        <f t="shared" si="111"/>
        <v>0</v>
      </c>
      <c r="C204">
        <f t="shared" si="113"/>
        <v>0</v>
      </c>
      <c r="D204">
        <f t="shared" si="110"/>
        <v>0</v>
      </c>
      <c r="E204">
        <f t="shared" si="110"/>
        <v>0</v>
      </c>
      <c r="F204">
        <f t="shared" si="110"/>
        <v>0</v>
      </c>
      <c r="G204">
        <f t="shared" si="110"/>
        <v>0</v>
      </c>
      <c r="H204">
        <f t="shared" si="110"/>
        <v>0</v>
      </c>
      <c r="I204">
        <f t="shared" si="110"/>
        <v>0</v>
      </c>
      <c r="J204">
        <f t="shared" si="110"/>
        <v>0</v>
      </c>
      <c r="K204">
        <f t="shared" si="110"/>
        <v>0</v>
      </c>
      <c r="L204">
        <f t="shared" si="110"/>
        <v>0</v>
      </c>
      <c r="M204">
        <f t="shared" si="110"/>
        <v>0</v>
      </c>
      <c r="N204">
        <f t="shared" si="110"/>
        <v>0</v>
      </c>
      <c r="O204">
        <f t="shared" si="110"/>
        <v>0</v>
      </c>
      <c r="P204">
        <f t="shared" si="110"/>
        <v>0</v>
      </c>
      <c r="Q204">
        <f t="shared" si="110"/>
        <v>0</v>
      </c>
      <c r="R204">
        <f t="shared" si="110"/>
        <v>0</v>
      </c>
      <c r="S204">
        <f t="shared" si="110"/>
        <v>0</v>
      </c>
      <c r="T204">
        <f t="shared" si="110"/>
        <v>0</v>
      </c>
      <c r="U204">
        <f t="shared" si="110"/>
        <v>0</v>
      </c>
      <c r="V204">
        <f t="shared" si="110"/>
        <v>0</v>
      </c>
      <c r="W204">
        <f t="shared" si="110"/>
        <v>0</v>
      </c>
      <c r="X204">
        <f t="shared" si="110"/>
        <v>0</v>
      </c>
      <c r="Y204">
        <f t="shared" si="110"/>
        <v>0</v>
      </c>
      <c r="Z204">
        <f t="shared" si="110"/>
        <v>0</v>
      </c>
      <c r="AA204">
        <f t="shared" si="110"/>
        <v>0</v>
      </c>
      <c r="AB204">
        <f t="shared" si="110"/>
        <v>0</v>
      </c>
      <c r="AC204">
        <f t="shared" si="110"/>
        <v>0</v>
      </c>
      <c r="AD204">
        <f t="shared" si="110"/>
        <v>0</v>
      </c>
      <c r="AE204">
        <f t="shared" si="110"/>
        <v>0</v>
      </c>
      <c r="AF204">
        <f t="shared" si="110"/>
        <v>0</v>
      </c>
      <c r="AG204">
        <f t="shared" si="110"/>
        <v>0</v>
      </c>
    </row>
    <row r="205" spans="1:33" x14ac:dyDescent="0.35">
      <c r="A205">
        <f t="shared" si="111"/>
        <v>0</v>
      </c>
      <c r="C205">
        <f t="shared" si="113"/>
        <v>0</v>
      </c>
      <c r="D205">
        <f t="shared" si="110"/>
        <v>0</v>
      </c>
      <c r="E205">
        <f t="shared" si="110"/>
        <v>0</v>
      </c>
      <c r="F205">
        <f t="shared" si="110"/>
        <v>0</v>
      </c>
      <c r="G205">
        <f t="shared" si="110"/>
        <v>0</v>
      </c>
      <c r="H205">
        <f t="shared" si="110"/>
        <v>0</v>
      </c>
      <c r="I205">
        <f t="shared" si="110"/>
        <v>0</v>
      </c>
      <c r="J205">
        <f t="shared" si="110"/>
        <v>0</v>
      </c>
      <c r="K205">
        <f t="shared" si="110"/>
        <v>0</v>
      </c>
      <c r="L205">
        <f t="shared" si="110"/>
        <v>0</v>
      </c>
      <c r="M205">
        <f t="shared" si="110"/>
        <v>0</v>
      </c>
      <c r="N205">
        <f t="shared" si="110"/>
        <v>0</v>
      </c>
      <c r="O205">
        <f t="shared" si="110"/>
        <v>0</v>
      </c>
      <c r="P205">
        <f t="shared" si="110"/>
        <v>0</v>
      </c>
      <c r="Q205">
        <f t="shared" si="110"/>
        <v>0</v>
      </c>
      <c r="R205">
        <f t="shared" si="110"/>
        <v>0</v>
      </c>
      <c r="S205">
        <f t="shared" si="110"/>
        <v>0</v>
      </c>
      <c r="T205">
        <f t="shared" si="110"/>
        <v>0</v>
      </c>
      <c r="U205">
        <f t="shared" si="110"/>
        <v>0</v>
      </c>
      <c r="V205">
        <f t="shared" si="110"/>
        <v>0</v>
      </c>
      <c r="W205">
        <f t="shared" si="110"/>
        <v>0</v>
      </c>
      <c r="X205">
        <f t="shared" si="110"/>
        <v>0</v>
      </c>
      <c r="Y205">
        <f t="shared" si="110"/>
        <v>0</v>
      </c>
      <c r="Z205">
        <f t="shared" si="110"/>
        <v>0</v>
      </c>
      <c r="AA205">
        <f t="shared" si="110"/>
        <v>0</v>
      </c>
      <c r="AB205">
        <f t="shared" si="110"/>
        <v>0</v>
      </c>
      <c r="AC205">
        <f t="shared" si="110"/>
        <v>0</v>
      </c>
      <c r="AD205">
        <f t="shared" si="110"/>
        <v>0</v>
      </c>
      <c r="AE205">
        <f t="shared" si="110"/>
        <v>0</v>
      </c>
      <c r="AF205">
        <f t="shared" si="110"/>
        <v>0</v>
      </c>
      <c r="AG205">
        <f t="shared" si="110"/>
        <v>0</v>
      </c>
    </row>
    <row r="206" spans="1:33" x14ac:dyDescent="0.35">
      <c r="A206">
        <f t="shared" si="111"/>
        <v>0</v>
      </c>
      <c r="C206">
        <f t="shared" si="113"/>
        <v>0</v>
      </c>
      <c r="D206">
        <f t="shared" si="110"/>
        <v>0</v>
      </c>
      <c r="E206">
        <f t="shared" si="110"/>
        <v>0</v>
      </c>
      <c r="F206">
        <f t="shared" si="110"/>
        <v>0</v>
      </c>
      <c r="G206">
        <f t="shared" si="110"/>
        <v>0</v>
      </c>
      <c r="H206">
        <f t="shared" si="110"/>
        <v>0</v>
      </c>
      <c r="I206">
        <f t="shared" si="110"/>
        <v>0</v>
      </c>
      <c r="J206">
        <f t="shared" si="110"/>
        <v>0</v>
      </c>
      <c r="K206">
        <f t="shared" si="110"/>
        <v>0</v>
      </c>
      <c r="L206">
        <f t="shared" si="110"/>
        <v>0</v>
      </c>
      <c r="M206">
        <f t="shared" si="110"/>
        <v>0</v>
      </c>
      <c r="N206">
        <f t="shared" si="110"/>
        <v>0</v>
      </c>
      <c r="O206">
        <f t="shared" si="110"/>
        <v>0</v>
      </c>
      <c r="P206">
        <f t="shared" si="110"/>
        <v>0</v>
      </c>
      <c r="Q206">
        <f t="shared" si="110"/>
        <v>0</v>
      </c>
      <c r="R206">
        <f t="shared" si="110"/>
        <v>0</v>
      </c>
      <c r="S206">
        <f t="shared" si="110"/>
        <v>0</v>
      </c>
      <c r="T206">
        <f t="shared" si="110"/>
        <v>0</v>
      </c>
      <c r="U206">
        <f t="shared" si="110"/>
        <v>0</v>
      </c>
      <c r="V206">
        <f t="shared" si="110"/>
        <v>0</v>
      </c>
      <c r="W206">
        <f t="shared" si="110"/>
        <v>0</v>
      </c>
      <c r="X206">
        <f t="shared" si="110"/>
        <v>0</v>
      </c>
      <c r="Y206">
        <f t="shared" si="110"/>
        <v>0</v>
      </c>
      <c r="Z206">
        <f t="shared" si="110"/>
        <v>0</v>
      </c>
      <c r="AA206">
        <f t="shared" si="110"/>
        <v>0</v>
      </c>
      <c r="AB206">
        <f t="shared" si="110"/>
        <v>0</v>
      </c>
      <c r="AC206">
        <f t="shared" si="110"/>
        <v>0</v>
      </c>
      <c r="AD206">
        <f t="shared" si="110"/>
        <v>0</v>
      </c>
      <c r="AE206">
        <f t="shared" si="110"/>
        <v>0</v>
      </c>
      <c r="AF206">
        <f t="shared" si="110"/>
        <v>0</v>
      </c>
      <c r="AG206">
        <f t="shared" si="110"/>
        <v>0</v>
      </c>
    </row>
    <row r="207" spans="1:33" x14ac:dyDescent="0.35">
      <c r="A207">
        <f t="shared" si="111"/>
        <v>0</v>
      </c>
      <c r="C207">
        <f t="shared" ref="C207:AG207" si="114">IF(C192 = "True", 1, 0)</f>
        <v>0</v>
      </c>
      <c r="D207">
        <f t="shared" si="114"/>
        <v>0</v>
      </c>
      <c r="E207">
        <f t="shared" si="114"/>
        <v>0</v>
      </c>
      <c r="F207">
        <f t="shared" si="114"/>
        <v>0</v>
      </c>
      <c r="G207">
        <f t="shared" si="114"/>
        <v>0</v>
      </c>
      <c r="H207">
        <f t="shared" si="114"/>
        <v>0</v>
      </c>
      <c r="I207">
        <f t="shared" si="114"/>
        <v>0</v>
      </c>
      <c r="J207">
        <f t="shared" si="114"/>
        <v>0</v>
      </c>
      <c r="K207">
        <f t="shared" si="114"/>
        <v>0</v>
      </c>
      <c r="L207">
        <f t="shared" si="114"/>
        <v>0</v>
      </c>
      <c r="M207">
        <f t="shared" si="114"/>
        <v>0</v>
      </c>
      <c r="N207">
        <f t="shared" si="114"/>
        <v>0</v>
      </c>
      <c r="O207">
        <f t="shared" si="114"/>
        <v>0</v>
      </c>
      <c r="P207">
        <f t="shared" si="114"/>
        <v>0</v>
      </c>
      <c r="Q207">
        <f t="shared" si="114"/>
        <v>0</v>
      </c>
      <c r="R207">
        <f t="shared" si="114"/>
        <v>0</v>
      </c>
      <c r="S207">
        <f t="shared" si="114"/>
        <v>0</v>
      </c>
      <c r="T207">
        <f t="shared" si="114"/>
        <v>0</v>
      </c>
      <c r="U207">
        <f t="shared" si="114"/>
        <v>0</v>
      </c>
      <c r="V207">
        <f t="shared" si="114"/>
        <v>0</v>
      </c>
      <c r="W207">
        <f t="shared" si="114"/>
        <v>0</v>
      </c>
      <c r="X207">
        <f t="shared" si="114"/>
        <v>0</v>
      </c>
      <c r="Y207">
        <f t="shared" si="114"/>
        <v>0</v>
      </c>
      <c r="Z207">
        <f t="shared" si="114"/>
        <v>0</v>
      </c>
      <c r="AA207">
        <f t="shared" si="114"/>
        <v>0</v>
      </c>
      <c r="AB207">
        <f t="shared" si="114"/>
        <v>0</v>
      </c>
      <c r="AC207">
        <f t="shared" si="114"/>
        <v>0</v>
      </c>
      <c r="AD207">
        <f t="shared" si="114"/>
        <v>0</v>
      </c>
      <c r="AE207">
        <f t="shared" si="114"/>
        <v>0</v>
      </c>
      <c r="AF207">
        <f t="shared" si="114"/>
        <v>0</v>
      </c>
      <c r="AG207">
        <f t="shared" si="114"/>
        <v>0</v>
      </c>
    </row>
    <row r="208" spans="1:33" x14ac:dyDescent="0.35">
      <c r="A208">
        <f t="shared" si="111"/>
        <v>0</v>
      </c>
      <c r="C208">
        <f t="shared" ref="C208:AG208" si="115">IF(C193 = "True", 1, 0)</f>
        <v>0</v>
      </c>
      <c r="D208">
        <f t="shared" si="115"/>
        <v>0</v>
      </c>
      <c r="E208">
        <f t="shared" si="115"/>
        <v>0</v>
      </c>
      <c r="F208">
        <f t="shared" si="115"/>
        <v>0</v>
      </c>
      <c r="G208">
        <f t="shared" si="115"/>
        <v>0</v>
      </c>
      <c r="H208">
        <f t="shared" si="115"/>
        <v>0</v>
      </c>
      <c r="I208">
        <f t="shared" si="115"/>
        <v>0</v>
      </c>
      <c r="J208">
        <f t="shared" si="115"/>
        <v>0</v>
      </c>
      <c r="K208">
        <f t="shared" si="115"/>
        <v>0</v>
      </c>
      <c r="L208">
        <f t="shared" si="115"/>
        <v>0</v>
      </c>
      <c r="M208">
        <f t="shared" si="115"/>
        <v>0</v>
      </c>
      <c r="N208">
        <f t="shared" si="115"/>
        <v>0</v>
      </c>
      <c r="O208">
        <f t="shared" si="115"/>
        <v>0</v>
      </c>
      <c r="P208">
        <f t="shared" si="115"/>
        <v>0</v>
      </c>
      <c r="Q208">
        <f t="shared" si="115"/>
        <v>0</v>
      </c>
      <c r="R208">
        <f t="shared" si="115"/>
        <v>0</v>
      </c>
      <c r="S208">
        <f t="shared" si="115"/>
        <v>0</v>
      </c>
      <c r="T208">
        <f t="shared" si="115"/>
        <v>0</v>
      </c>
      <c r="U208">
        <f t="shared" si="115"/>
        <v>0</v>
      </c>
      <c r="V208">
        <f t="shared" si="115"/>
        <v>0</v>
      </c>
      <c r="W208">
        <f t="shared" si="115"/>
        <v>0</v>
      </c>
      <c r="X208">
        <f t="shared" si="115"/>
        <v>0</v>
      </c>
      <c r="Y208">
        <f t="shared" si="115"/>
        <v>0</v>
      </c>
      <c r="Z208">
        <f t="shared" si="115"/>
        <v>0</v>
      </c>
      <c r="AA208">
        <f t="shared" si="115"/>
        <v>0</v>
      </c>
      <c r="AB208">
        <f t="shared" si="115"/>
        <v>0</v>
      </c>
      <c r="AC208">
        <f t="shared" si="115"/>
        <v>0</v>
      </c>
      <c r="AD208">
        <f t="shared" si="115"/>
        <v>0</v>
      </c>
      <c r="AE208">
        <f t="shared" si="115"/>
        <v>0</v>
      </c>
      <c r="AF208">
        <f t="shared" si="115"/>
        <v>0</v>
      </c>
      <c r="AG208">
        <f t="shared" si="115"/>
        <v>0</v>
      </c>
    </row>
    <row r="210" spans="1:33" x14ac:dyDescent="0.35">
      <c r="C210">
        <f>IF(SUM(C198:C208) &gt; 0, 1, 0)</f>
        <v>1</v>
      </c>
      <c r="D210">
        <f t="shared" ref="D210:AG210" si="116">IF(SUM(D198:D208) &gt; 0, 1, 0)</f>
        <v>0</v>
      </c>
      <c r="E210">
        <f t="shared" si="116"/>
        <v>1</v>
      </c>
      <c r="F210">
        <f t="shared" si="116"/>
        <v>0</v>
      </c>
      <c r="G210">
        <f t="shared" si="116"/>
        <v>0</v>
      </c>
      <c r="H210">
        <f t="shared" si="116"/>
        <v>0</v>
      </c>
      <c r="I210">
        <f t="shared" si="116"/>
        <v>0</v>
      </c>
      <c r="J210">
        <f t="shared" si="116"/>
        <v>0</v>
      </c>
      <c r="K210">
        <f t="shared" si="116"/>
        <v>0</v>
      </c>
      <c r="L210">
        <f t="shared" si="116"/>
        <v>0</v>
      </c>
      <c r="M210">
        <f t="shared" si="116"/>
        <v>0</v>
      </c>
      <c r="N210">
        <f t="shared" si="116"/>
        <v>0</v>
      </c>
      <c r="O210">
        <f t="shared" si="116"/>
        <v>0</v>
      </c>
      <c r="P210">
        <f t="shared" si="116"/>
        <v>1</v>
      </c>
      <c r="Q210">
        <f t="shared" si="116"/>
        <v>0</v>
      </c>
      <c r="R210">
        <f t="shared" si="116"/>
        <v>1</v>
      </c>
      <c r="S210">
        <f t="shared" si="116"/>
        <v>0</v>
      </c>
      <c r="T210">
        <f t="shared" si="116"/>
        <v>0</v>
      </c>
      <c r="U210">
        <f t="shared" si="116"/>
        <v>0</v>
      </c>
      <c r="V210">
        <f t="shared" si="116"/>
        <v>0</v>
      </c>
      <c r="W210">
        <f t="shared" si="116"/>
        <v>0</v>
      </c>
      <c r="X210">
        <f t="shared" si="116"/>
        <v>0</v>
      </c>
      <c r="Y210">
        <f t="shared" si="116"/>
        <v>0</v>
      </c>
      <c r="Z210">
        <f t="shared" si="116"/>
        <v>0</v>
      </c>
      <c r="AA210">
        <f t="shared" si="116"/>
        <v>1</v>
      </c>
      <c r="AB210">
        <f t="shared" si="116"/>
        <v>0</v>
      </c>
      <c r="AC210">
        <f t="shared" si="116"/>
        <v>0</v>
      </c>
      <c r="AD210">
        <f t="shared" si="116"/>
        <v>0</v>
      </c>
      <c r="AE210">
        <f t="shared" si="116"/>
        <v>0</v>
      </c>
      <c r="AF210">
        <f t="shared" si="116"/>
        <v>0</v>
      </c>
      <c r="AG210">
        <f t="shared" si="116"/>
        <v>0</v>
      </c>
    </row>
    <row r="212" spans="1:33" x14ac:dyDescent="0.35">
      <c r="C212">
        <f>IF(SUM(C200:C210) &gt; 0, 1, 0)</f>
        <v>1</v>
      </c>
      <c r="D212">
        <f t="shared" ref="D212:AG212" si="117">IF(SUM(D200:D210) &gt; 0, 1, 0)</f>
        <v>0</v>
      </c>
      <c r="E212">
        <f t="shared" si="117"/>
        <v>1</v>
      </c>
      <c r="F212">
        <f t="shared" si="117"/>
        <v>0</v>
      </c>
      <c r="G212">
        <f t="shared" si="117"/>
        <v>0</v>
      </c>
      <c r="H212">
        <f t="shared" si="117"/>
        <v>0</v>
      </c>
      <c r="I212">
        <f t="shared" si="117"/>
        <v>0</v>
      </c>
      <c r="J212">
        <f t="shared" si="117"/>
        <v>0</v>
      </c>
      <c r="K212">
        <f t="shared" si="117"/>
        <v>0</v>
      </c>
      <c r="L212">
        <f t="shared" si="117"/>
        <v>0</v>
      </c>
      <c r="M212">
        <f t="shared" si="117"/>
        <v>0</v>
      </c>
      <c r="N212">
        <f t="shared" si="117"/>
        <v>0</v>
      </c>
      <c r="O212">
        <f t="shared" si="117"/>
        <v>0</v>
      </c>
      <c r="P212">
        <f t="shared" si="117"/>
        <v>1</v>
      </c>
      <c r="Q212">
        <f t="shared" si="117"/>
        <v>0</v>
      </c>
      <c r="R212">
        <f t="shared" si="117"/>
        <v>1</v>
      </c>
      <c r="S212">
        <f t="shared" si="117"/>
        <v>0</v>
      </c>
      <c r="T212">
        <f t="shared" si="117"/>
        <v>0</v>
      </c>
      <c r="U212">
        <f t="shared" si="117"/>
        <v>0</v>
      </c>
      <c r="V212">
        <f t="shared" si="117"/>
        <v>0</v>
      </c>
      <c r="W212">
        <f t="shared" si="117"/>
        <v>0</v>
      </c>
      <c r="X212">
        <f t="shared" si="117"/>
        <v>0</v>
      </c>
      <c r="Y212">
        <f t="shared" si="117"/>
        <v>0</v>
      </c>
      <c r="Z212">
        <f t="shared" si="117"/>
        <v>0</v>
      </c>
      <c r="AA212">
        <f t="shared" si="117"/>
        <v>1</v>
      </c>
      <c r="AB212">
        <f t="shared" si="117"/>
        <v>0</v>
      </c>
      <c r="AC212">
        <f t="shared" si="117"/>
        <v>0</v>
      </c>
      <c r="AD212">
        <f t="shared" si="117"/>
        <v>0</v>
      </c>
      <c r="AE212">
        <f t="shared" si="117"/>
        <v>0</v>
      </c>
      <c r="AF212">
        <f t="shared" si="117"/>
        <v>0</v>
      </c>
      <c r="AG212">
        <f t="shared" si="117"/>
        <v>0</v>
      </c>
    </row>
    <row r="214" spans="1:33" x14ac:dyDescent="0.35">
      <c r="C214">
        <f>IF(C212&gt;0, C197, "")</f>
        <v>1</v>
      </c>
      <c r="D214" t="str">
        <f t="shared" ref="D214:AG214" si="118">IF(D212&gt;0, D197, "")</f>
        <v/>
      </c>
      <c r="E214">
        <f t="shared" si="118"/>
        <v>3</v>
      </c>
      <c r="F214" t="str">
        <f t="shared" si="118"/>
        <v/>
      </c>
      <c r="G214" t="str">
        <f t="shared" si="118"/>
        <v/>
      </c>
      <c r="H214" t="str">
        <f t="shared" si="118"/>
        <v/>
      </c>
      <c r="I214" t="str">
        <f t="shared" si="118"/>
        <v/>
      </c>
      <c r="J214" t="str">
        <f t="shared" si="118"/>
        <v/>
      </c>
      <c r="K214" t="str">
        <f t="shared" si="118"/>
        <v/>
      </c>
      <c r="L214" t="str">
        <f t="shared" si="118"/>
        <v/>
      </c>
      <c r="M214" t="str">
        <f t="shared" si="118"/>
        <v/>
      </c>
      <c r="N214" t="str">
        <f t="shared" si="118"/>
        <v/>
      </c>
      <c r="O214" t="str">
        <f t="shared" si="118"/>
        <v/>
      </c>
      <c r="P214">
        <f t="shared" si="118"/>
        <v>14</v>
      </c>
      <c r="Q214" t="str">
        <f t="shared" si="118"/>
        <v/>
      </c>
      <c r="R214">
        <f t="shared" si="118"/>
        <v>16</v>
      </c>
      <c r="S214" t="str">
        <f t="shared" si="118"/>
        <v/>
      </c>
      <c r="T214" t="str">
        <f t="shared" si="118"/>
        <v/>
      </c>
      <c r="U214" t="str">
        <f t="shared" si="118"/>
        <v/>
      </c>
      <c r="V214" t="str">
        <f t="shared" si="118"/>
        <v/>
      </c>
      <c r="W214" t="str">
        <f t="shared" si="118"/>
        <v/>
      </c>
      <c r="X214" t="str">
        <f t="shared" si="118"/>
        <v/>
      </c>
      <c r="Y214" t="str">
        <f t="shared" si="118"/>
        <v/>
      </c>
      <c r="Z214" t="str">
        <f t="shared" si="118"/>
        <v/>
      </c>
      <c r="AA214">
        <f t="shared" si="118"/>
        <v>25</v>
      </c>
      <c r="AB214" t="str">
        <f t="shared" si="118"/>
        <v/>
      </c>
      <c r="AC214" t="str">
        <f t="shared" si="118"/>
        <v/>
      </c>
      <c r="AD214" t="str">
        <f t="shared" si="118"/>
        <v/>
      </c>
      <c r="AE214" t="str">
        <f t="shared" si="118"/>
        <v/>
      </c>
      <c r="AF214" t="str">
        <f t="shared" si="118"/>
        <v/>
      </c>
      <c r="AG214" t="str">
        <f t="shared" si="118"/>
        <v/>
      </c>
    </row>
    <row r="217" spans="1:33" x14ac:dyDescent="0.35">
      <c r="A217" t="s">
        <v>35</v>
      </c>
      <c r="B217">
        <f>COUNT(C214:AG214)</f>
        <v>5</v>
      </c>
      <c r="C217" t="str">
        <f>SUBSTITUTE(SUBSTITUTE(TRIM(SUBSTITUTE(SUBSTITUTE(CONCATENATE(C214,"^",D214,"^",E214,"^",F214,"^",G214,"^",H214,"^",I214,"^",J214,"^", K214,"^",L214,"^",M214,"^",N214,"^",O214,"^",P214,"^",Q214,"^",R214, "^", S214,"^",T214,"^",U214,"^",V214,"^",W214,"^",X214,"^",Y214,"^",Z214,"^", AA214,"^",AB214,"^",AC214,"^",AD214,"^",AE214,"^",AF214,"^",AG214)," ","#"),"^"," "))," ",", "),"#"," ")</f>
        <v>1, 3, 14, 16, 25</v>
      </c>
    </row>
    <row r="220" spans="1:33" ht="21" x14ac:dyDescent="0.5">
      <c r="A220" s="13" t="s">
        <v>47</v>
      </c>
    </row>
    <row r="221" spans="1:33" x14ac:dyDescent="0.35">
      <c r="A221" t="s">
        <v>27</v>
      </c>
      <c r="B221" t="s">
        <v>29</v>
      </c>
      <c r="C221" t="s">
        <v>28</v>
      </c>
    </row>
    <row r="222" spans="1:33" x14ac:dyDescent="0.35">
      <c r="C222" s="11" t="s">
        <v>36</v>
      </c>
      <c r="D222" s="11" t="s">
        <v>37</v>
      </c>
      <c r="E222" s="11" t="s">
        <v>38</v>
      </c>
      <c r="F222" s="11" t="s">
        <v>39</v>
      </c>
      <c r="G222" s="11" t="s">
        <v>40</v>
      </c>
      <c r="H222" s="11" t="s">
        <v>41</v>
      </c>
      <c r="I222" s="11" t="s">
        <v>42</v>
      </c>
      <c r="J222" s="11" t="s">
        <v>43</v>
      </c>
      <c r="K222" s="11" t="s">
        <v>44</v>
      </c>
      <c r="L222" s="11">
        <v>10</v>
      </c>
      <c r="M222" s="11">
        <v>11</v>
      </c>
      <c r="N222" s="11">
        <v>12</v>
      </c>
      <c r="O222" s="11">
        <v>13</v>
      </c>
      <c r="P222" s="11">
        <v>14</v>
      </c>
      <c r="Q222" s="11">
        <v>15</v>
      </c>
      <c r="R222" s="11">
        <v>16</v>
      </c>
      <c r="S222" s="11">
        <v>17</v>
      </c>
      <c r="T222" s="11">
        <v>18</v>
      </c>
      <c r="U222" s="11">
        <v>19</v>
      </c>
      <c r="V222" s="11">
        <v>20</v>
      </c>
      <c r="W222" s="11">
        <v>21</v>
      </c>
      <c r="X222" s="11">
        <v>22</v>
      </c>
      <c r="Y222" s="11">
        <v>23</v>
      </c>
      <c r="Z222" s="11">
        <v>24</v>
      </c>
      <c r="AA222" s="11">
        <v>25</v>
      </c>
      <c r="AB222" s="11">
        <v>26</v>
      </c>
      <c r="AC222" s="11">
        <v>27</v>
      </c>
      <c r="AD222" s="11">
        <v>28</v>
      </c>
      <c r="AE222" s="11">
        <v>29</v>
      </c>
      <c r="AF222" s="11">
        <v>30</v>
      </c>
      <c r="AG222" s="11">
        <v>31</v>
      </c>
    </row>
    <row r="223" spans="1:33" x14ac:dyDescent="0.35">
      <c r="C223" t="b">
        <v>1</v>
      </c>
      <c r="D223" t="b">
        <v>0</v>
      </c>
    </row>
    <row r="224" spans="1:33" x14ac:dyDescent="0.35">
      <c r="A224" t="str">
        <f>'Month 5'!G10</f>
        <v>02,04,05,08,11,18,20,26</v>
      </c>
      <c r="B224">
        <f>COUNT(C224:AF224)</f>
        <v>0</v>
      </c>
      <c r="C224" t="b">
        <f>ISNUMBER(SEARCH(C$222, $A$224))</f>
        <v>0</v>
      </c>
      <c r="D224" t="b">
        <f t="shared" ref="D224:AG224" si="119">ISNUMBER(SEARCH(D$222, $A$224))</f>
        <v>1</v>
      </c>
      <c r="E224" t="b">
        <f t="shared" si="119"/>
        <v>0</v>
      </c>
      <c r="F224" t="b">
        <f t="shared" si="119"/>
        <v>1</v>
      </c>
      <c r="G224" t="b">
        <f t="shared" si="119"/>
        <v>1</v>
      </c>
      <c r="H224" t="b">
        <f t="shared" si="119"/>
        <v>0</v>
      </c>
      <c r="I224" t="b">
        <f t="shared" si="119"/>
        <v>0</v>
      </c>
      <c r="J224" t="b">
        <f t="shared" si="119"/>
        <v>1</v>
      </c>
      <c r="K224" t="b">
        <f t="shared" si="119"/>
        <v>0</v>
      </c>
      <c r="L224" t="b">
        <f t="shared" si="119"/>
        <v>0</v>
      </c>
      <c r="M224" t="b">
        <f t="shared" si="119"/>
        <v>1</v>
      </c>
      <c r="N224" t="b">
        <f t="shared" si="119"/>
        <v>0</v>
      </c>
      <c r="O224" t="b">
        <f t="shared" si="119"/>
        <v>0</v>
      </c>
      <c r="P224" t="b">
        <f t="shared" si="119"/>
        <v>0</v>
      </c>
      <c r="Q224" t="b">
        <f t="shared" si="119"/>
        <v>0</v>
      </c>
      <c r="R224" t="b">
        <f t="shared" si="119"/>
        <v>0</v>
      </c>
      <c r="S224" t="b">
        <f t="shared" si="119"/>
        <v>0</v>
      </c>
      <c r="T224" t="b">
        <f t="shared" si="119"/>
        <v>1</v>
      </c>
      <c r="U224" t="b">
        <f t="shared" si="119"/>
        <v>0</v>
      </c>
      <c r="V224" t="b">
        <f t="shared" si="119"/>
        <v>1</v>
      </c>
      <c r="W224" t="b">
        <f t="shared" si="119"/>
        <v>0</v>
      </c>
      <c r="X224" t="b">
        <f t="shared" si="119"/>
        <v>0</v>
      </c>
      <c r="Y224" t="b">
        <f t="shared" si="119"/>
        <v>0</v>
      </c>
      <c r="Z224" t="b">
        <f t="shared" si="119"/>
        <v>0</v>
      </c>
      <c r="AA224" t="b">
        <f t="shared" si="119"/>
        <v>0</v>
      </c>
      <c r="AB224" t="b">
        <f t="shared" si="119"/>
        <v>1</v>
      </c>
      <c r="AC224" t="b">
        <f t="shared" si="119"/>
        <v>0</v>
      </c>
      <c r="AD224" t="b">
        <f t="shared" si="119"/>
        <v>0</v>
      </c>
      <c r="AE224" t="b">
        <f t="shared" si="119"/>
        <v>0</v>
      </c>
      <c r="AF224" t="b">
        <f t="shared" si="119"/>
        <v>0</v>
      </c>
      <c r="AG224" t="b">
        <f t="shared" si="119"/>
        <v>0</v>
      </c>
    </row>
    <row r="225" spans="1:33" x14ac:dyDescent="0.35">
      <c r="A225">
        <f>'Month 5'!G11</f>
        <v>0</v>
      </c>
      <c r="B225">
        <f t="shared" ref="B225:B234" si="120">COUNT(C225:AF225)</f>
        <v>0</v>
      </c>
      <c r="C225" t="b">
        <f>ISNUMBER(SEARCH(C$222, $A$225))</f>
        <v>0</v>
      </c>
      <c r="D225" t="b">
        <f t="shared" ref="D225:AG225" si="121">ISNUMBER(SEARCH(D$222, $A$225))</f>
        <v>0</v>
      </c>
      <c r="E225" t="b">
        <f t="shared" si="121"/>
        <v>0</v>
      </c>
      <c r="F225" t="b">
        <f t="shared" si="121"/>
        <v>0</v>
      </c>
      <c r="G225" t="b">
        <f t="shared" si="121"/>
        <v>0</v>
      </c>
      <c r="H225" t="b">
        <f t="shared" si="121"/>
        <v>0</v>
      </c>
      <c r="I225" t="b">
        <f t="shared" si="121"/>
        <v>0</v>
      </c>
      <c r="J225" t="b">
        <f t="shared" si="121"/>
        <v>0</v>
      </c>
      <c r="K225" t="b">
        <f t="shared" si="121"/>
        <v>0</v>
      </c>
      <c r="L225" t="b">
        <f t="shared" si="121"/>
        <v>0</v>
      </c>
      <c r="M225" t="b">
        <f t="shared" si="121"/>
        <v>0</v>
      </c>
      <c r="N225" t="b">
        <f t="shared" si="121"/>
        <v>0</v>
      </c>
      <c r="O225" t="b">
        <f t="shared" si="121"/>
        <v>0</v>
      </c>
      <c r="P225" t="b">
        <f t="shared" si="121"/>
        <v>0</v>
      </c>
      <c r="Q225" t="b">
        <f t="shared" si="121"/>
        <v>0</v>
      </c>
      <c r="R225" t="b">
        <f t="shared" si="121"/>
        <v>0</v>
      </c>
      <c r="S225" t="b">
        <f t="shared" si="121"/>
        <v>0</v>
      </c>
      <c r="T225" t="b">
        <f t="shared" si="121"/>
        <v>0</v>
      </c>
      <c r="U225" t="b">
        <f t="shared" si="121"/>
        <v>0</v>
      </c>
      <c r="V225" t="b">
        <f t="shared" si="121"/>
        <v>0</v>
      </c>
      <c r="W225" t="b">
        <f t="shared" si="121"/>
        <v>0</v>
      </c>
      <c r="X225" t="b">
        <f t="shared" si="121"/>
        <v>0</v>
      </c>
      <c r="Y225" t="b">
        <f t="shared" si="121"/>
        <v>0</v>
      </c>
      <c r="Z225" t="b">
        <f t="shared" si="121"/>
        <v>0</v>
      </c>
      <c r="AA225" t="b">
        <f t="shared" si="121"/>
        <v>0</v>
      </c>
      <c r="AB225" t="b">
        <f t="shared" si="121"/>
        <v>0</v>
      </c>
      <c r="AC225" t="b">
        <f t="shared" si="121"/>
        <v>0</v>
      </c>
      <c r="AD225" t="b">
        <f t="shared" si="121"/>
        <v>0</v>
      </c>
      <c r="AE225" t="b">
        <f t="shared" si="121"/>
        <v>0</v>
      </c>
      <c r="AF225" t="b">
        <f t="shared" si="121"/>
        <v>0</v>
      </c>
      <c r="AG225" t="b">
        <f t="shared" si="121"/>
        <v>0</v>
      </c>
    </row>
    <row r="226" spans="1:33" x14ac:dyDescent="0.35">
      <c r="A226">
        <f>'Month 5'!G12</f>
        <v>0</v>
      </c>
      <c r="B226">
        <f t="shared" si="120"/>
        <v>0</v>
      </c>
      <c r="C226" t="b">
        <f>ISNUMBER(SEARCH(C$222, $A$226))</f>
        <v>0</v>
      </c>
      <c r="D226" t="b">
        <f t="shared" ref="D226:AG226" si="122">ISNUMBER(SEARCH(D$222, $A$226))</f>
        <v>0</v>
      </c>
      <c r="E226" t="b">
        <f t="shared" si="122"/>
        <v>0</v>
      </c>
      <c r="F226" t="b">
        <f t="shared" si="122"/>
        <v>0</v>
      </c>
      <c r="G226" t="b">
        <f t="shared" si="122"/>
        <v>0</v>
      </c>
      <c r="H226" t="b">
        <f t="shared" si="122"/>
        <v>0</v>
      </c>
      <c r="I226" t="b">
        <f t="shared" si="122"/>
        <v>0</v>
      </c>
      <c r="J226" t="b">
        <f t="shared" si="122"/>
        <v>0</v>
      </c>
      <c r="K226" t="b">
        <f t="shared" si="122"/>
        <v>0</v>
      </c>
      <c r="L226" t="b">
        <f t="shared" si="122"/>
        <v>0</v>
      </c>
      <c r="M226" t="b">
        <f t="shared" si="122"/>
        <v>0</v>
      </c>
      <c r="N226" t="b">
        <f t="shared" si="122"/>
        <v>0</v>
      </c>
      <c r="O226" t="b">
        <f t="shared" si="122"/>
        <v>0</v>
      </c>
      <c r="P226" t="b">
        <f t="shared" si="122"/>
        <v>0</v>
      </c>
      <c r="Q226" t="b">
        <f t="shared" si="122"/>
        <v>0</v>
      </c>
      <c r="R226" t="b">
        <f t="shared" si="122"/>
        <v>0</v>
      </c>
      <c r="S226" t="b">
        <f t="shared" si="122"/>
        <v>0</v>
      </c>
      <c r="T226" t="b">
        <f t="shared" si="122"/>
        <v>0</v>
      </c>
      <c r="U226" t="b">
        <f t="shared" si="122"/>
        <v>0</v>
      </c>
      <c r="V226" t="b">
        <f t="shared" si="122"/>
        <v>0</v>
      </c>
      <c r="W226" t="b">
        <f t="shared" si="122"/>
        <v>0</v>
      </c>
      <c r="X226" t="b">
        <f t="shared" si="122"/>
        <v>0</v>
      </c>
      <c r="Y226" t="b">
        <f t="shared" si="122"/>
        <v>0</v>
      </c>
      <c r="Z226" t="b">
        <f t="shared" si="122"/>
        <v>0</v>
      </c>
      <c r="AA226" t="b">
        <f t="shared" si="122"/>
        <v>0</v>
      </c>
      <c r="AB226" t="b">
        <f t="shared" si="122"/>
        <v>0</v>
      </c>
      <c r="AC226" t="b">
        <f t="shared" si="122"/>
        <v>0</v>
      </c>
      <c r="AD226" t="b">
        <f t="shared" si="122"/>
        <v>0</v>
      </c>
      <c r="AE226" t="b">
        <f t="shared" si="122"/>
        <v>0</v>
      </c>
      <c r="AF226" t="b">
        <f t="shared" si="122"/>
        <v>0</v>
      </c>
      <c r="AG226" t="b">
        <f t="shared" si="122"/>
        <v>0</v>
      </c>
    </row>
    <row r="227" spans="1:33" x14ac:dyDescent="0.35">
      <c r="A227">
        <f>'Month 5'!G13</f>
        <v>0</v>
      </c>
      <c r="B227">
        <f t="shared" si="120"/>
        <v>0</v>
      </c>
      <c r="C227" t="b">
        <f>ISNUMBER(SEARCH(C$222, $A$227))</f>
        <v>0</v>
      </c>
      <c r="D227" t="b">
        <f t="shared" ref="D227:AG227" si="123">ISNUMBER(SEARCH(D$222, $A$227))</f>
        <v>0</v>
      </c>
      <c r="E227" t="b">
        <f t="shared" si="123"/>
        <v>0</v>
      </c>
      <c r="F227" t="b">
        <f t="shared" si="123"/>
        <v>0</v>
      </c>
      <c r="G227" t="b">
        <f t="shared" si="123"/>
        <v>0</v>
      </c>
      <c r="H227" t="b">
        <f t="shared" si="123"/>
        <v>0</v>
      </c>
      <c r="I227" t="b">
        <f t="shared" si="123"/>
        <v>0</v>
      </c>
      <c r="J227" t="b">
        <f t="shared" si="123"/>
        <v>0</v>
      </c>
      <c r="K227" t="b">
        <f t="shared" si="123"/>
        <v>0</v>
      </c>
      <c r="L227" t="b">
        <f t="shared" si="123"/>
        <v>0</v>
      </c>
      <c r="M227" t="b">
        <f t="shared" si="123"/>
        <v>0</v>
      </c>
      <c r="N227" t="b">
        <f t="shared" si="123"/>
        <v>0</v>
      </c>
      <c r="O227" t="b">
        <f t="shared" si="123"/>
        <v>0</v>
      </c>
      <c r="P227" t="b">
        <f t="shared" si="123"/>
        <v>0</v>
      </c>
      <c r="Q227" t="b">
        <f t="shared" si="123"/>
        <v>0</v>
      </c>
      <c r="R227" t="b">
        <f t="shared" si="123"/>
        <v>0</v>
      </c>
      <c r="S227" t="b">
        <f t="shared" si="123"/>
        <v>0</v>
      </c>
      <c r="T227" t="b">
        <f t="shared" si="123"/>
        <v>0</v>
      </c>
      <c r="U227" t="b">
        <f t="shared" si="123"/>
        <v>0</v>
      </c>
      <c r="V227" t="b">
        <f t="shared" si="123"/>
        <v>0</v>
      </c>
      <c r="W227" t="b">
        <f t="shared" si="123"/>
        <v>0</v>
      </c>
      <c r="X227" t="b">
        <f t="shared" si="123"/>
        <v>0</v>
      </c>
      <c r="Y227" t="b">
        <f t="shared" si="123"/>
        <v>0</v>
      </c>
      <c r="Z227" t="b">
        <f t="shared" si="123"/>
        <v>0</v>
      </c>
      <c r="AA227" t="b">
        <f t="shared" si="123"/>
        <v>0</v>
      </c>
      <c r="AB227" t="b">
        <f t="shared" si="123"/>
        <v>0</v>
      </c>
      <c r="AC227" t="b">
        <f t="shared" si="123"/>
        <v>0</v>
      </c>
      <c r="AD227" t="b">
        <f t="shared" si="123"/>
        <v>0</v>
      </c>
      <c r="AE227" t="b">
        <f t="shared" si="123"/>
        <v>0</v>
      </c>
      <c r="AF227" t="b">
        <f t="shared" si="123"/>
        <v>0</v>
      </c>
      <c r="AG227" t="b">
        <f t="shared" si="123"/>
        <v>0</v>
      </c>
    </row>
    <row r="228" spans="1:33" x14ac:dyDescent="0.35">
      <c r="A228">
        <f>'Month 5'!G14</f>
        <v>0</v>
      </c>
      <c r="B228">
        <f t="shared" si="120"/>
        <v>0</v>
      </c>
      <c r="C228" t="b">
        <f>ISNUMBER(SEARCH(C$222, $A$228))</f>
        <v>0</v>
      </c>
      <c r="D228" t="b">
        <f t="shared" ref="D228:AG228" si="124">ISNUMBER(SEARCH(D$222, $A$228))</f>
        <v>0</v>
      </c>
      <c r="E228" t="b">
        <f t="shared" si="124"/>
        <v>0</v>
      </c>
      <c r="F228" t="b">
        <f t="shared" si="124"/>
        <v>0</v>
      </c>
      <c r="G228" t="b">
        <f t="shared" si="124"/>
        <v>0</v>
      </c>
      <c r="H228" t="b">
        <f t="shared" si="124"/>
        <v>0</v>
      </c>
      <c r="I228" t="b">
        <f t="shared" si="124"/>
        <v>0</v>
      </c>
      <c r="J228" t="b">
        <f t="shared" si="124"/>
        <v>0</v>
      </c>
      <c r="K228" t="b">
        <f t="shared" si="124"/>
        <v>0</v>
      </c>
      <c r="L228" t="b">
        <f t="shared" si="124"/>
        <v>0</v>
      </c>
      <c r="M228" t="b">
        <f t="shared" si="124"/>
        <v>0</v>
      </c>
      <c r="N228" t="b">
        <f t="shared" si="124"/>
        <v>0</v>
      </c>
      <c r="O228" t="b">
        <f t="shared" si="124"/>
        <v>0</v>
      </c>
      <c r="P228" t="b">
        <f t="shared" si="124"/>
        <v>0</v>
      </c>
      <c r="Q228" t="b">
        <f t="shared" si="124"/>
        <v>0</v>
      </c>
      <c r="R228" t="b">
        <f t="shared" si="124"/>
        <v>0</v>
      </c>
      <c r="S228" t="b">
        <f t="shared" si="124"/>
        <v>0</v>
      </c>
      <c r="T228" t="b">
        <f t="shared" si="124"/>
        <v>0</v>
      </c>
      <c r="U228" t="b">
        <f t="shared" si="124"/>
        <v>0</v>
      </c>
      <c r="V228" t="b">
        <f t="shared" si="124"/>
        <v>0</v>
      </c>
      <c r="W228" t="b">
        <f t="shared" si="124"/>
        <v>0</v>
      </c>
      <c r="X228" t="b">
        <f t="shared" si="124"/>
        <v>0</v>
      </c>
      <c r="Y228" t="b">
        <f t="shared" si="124"/>
        <v>0</v>
      </c>
      <c r="Z228" t="b">
        <f t="shared" si="124"/>
        <v>0</v>
      </c>
      <c r="AA228" t="b">
        <f t="shared" si="124"/>
        <v>0</v>
      </c>
      <c r="AB228" t="b">
        <f t="shared" si="124"/>
        <v>0</v>
      </c>
      <c r="AC228" t="b">
        <f t="shared" si="124"/>
        <v>0</v>
      </c>
      <c r="AD228" t="b">
        <f t="shared" si="124"/>
        <v>0</v>
      </c>
      <c r="AE228" t="b">
        <f t="shared" si="124"/>
        <v>0</v>
      </c>
      <c r="AF228" t="b">
        <f t="shared" si="124"/>
        <v>0</v>
      </c>
      <c r="AG228" t="b">
        <f t="shared" si="124"/>
        <v>0</v>
      </c>
    </row>
    <row r="229" spans="1:33" x14ac:dyDescent="0.35">
      <c r="A229">
        <f>'Month 5'!G15</f>
        <v>0</v>
      </c>
      <c r="B229">
        <f t="shared" si="120"/>
        <v>0</v>
      </c>
      <c r="C229" t="b">
        <f>ISNUMBER(SEARCH(C$222, $A$229))</f>
        <v>0</v>
      </c>
      <c r="D229" t="b">
        <f t="shared" ref="D229:AG229" si="125">ISNUMBER(SEARCH(D$222, $A$229))</f>
        <v>0</v>
      </c>
      <c r="E229" t="b">
        <f t="shared" si="125"/>
        <v>0</v>
      </c>
      <c r="F229" t="b">
        <f t="shared" si="125"/>
        <v>0</v>
      </c>
      <c r="G229" t="b">
        <f t="shared" si="125"/>
        <v>0</v>
      </c>
      <c r="H229" t="b">
        <f t="shared" si="125"/>
        <v>0</v>
      </c>
      <c r="I229" t="b">
        <f t="shared" si="125"/>
        <v>0</v>
      </c>
      <c r="J229" t="b">
        <f t="shared" si="125"/>
        <v>0</v>
      </c>
      <c r="K229" t="b">
        <f t="shared" si="125"/>
        <v>0</v>
      </c>
      <c r="L229" t="b">
        <f t="shared" si="125"/>
        <v>0</v>
      </c>
      <c r="M229" t="b">
        <f t="shared" si="125"/>
        <v>0</v>
      </c>
      <c r="N229" t="b">
        <f t="shared" si="125"/>
        <v>0</v>
      </c>
      <c r="O229" t="b">
        <f t="shared" si="125"/>
        <v>0</v>
      </c>
      <c r="P229" t="b">
        <f t="shared" si="125"/>
        <v>0</v>
      </c>
      <c r="Q229" t="b">
        <f t="shared" si="125"/>
        <v>0</v>
      </c>
      <c r="R229" t="b">
        <f t="shared" si="125"/>
        <v>0</v>
      </c>
      <c r="S229" t="b">
        <f t="shared" si="125"/>
        <v>0</v>
      </c>
      <c r="T229" t="b">
        <f t="shared" si="125"/>
        <v>0</v>
      </c>
      <c r="U229" t="b">
        <f t="shared" si="125"/>
        <v>0</v>
      </c>
      <c r="V229" t="b">
        <f t="shared" si="125"/>
        <v>0</v>
      </c>
      <c r="W229" t="b">
        <f t="shared" si="125"/>
        <v>0</v>
      </c>
      <c r="X229" t="b">
        <f t="shared" si="125"/>
        <v>0</v>
      </c>
      <c r="Y229" t="b">
        <f t="shared" si="125"/>
        <v>0</v>
      </c>
      <c r="Z229" t="b">
        <f t="shared" si="125"/>
        <v>0</v>
      </c>
      <c r="AA229" t="b">
        <f t="shared" si="125"/>
        <v>0</v>
      </c>
      <c r="AB229" t="b">
        <f t="shared" si="125"/>
        <v>0</v>
      </c>
      <c r="AC229" t="b">
        <f t="shared" si="125"/>
        <v>0</v>
      </c>
      <c r="AD229" t="b">
        <f t="shared" si="125"/>
        <v>0</v>
      </c>
      <c r="AE229" t="b">
        <f t="shared" si="125"/>
        <v>0</v>
      </c>
      <c r="AF229" t="b">
        <f t="shared" si="125"/>
        <v>0</v>
      </c>
      <c r="AG229" t="b">
        <f t="shared" si="125"/>
        <v>0</v>
      </c>
    </row>
    <row r="230" spans="1:33" x14ac:dyDescent="0.35">
      <c r="A230">
        <f>'Month 5'!G16</f>
        <v>0</v>
      </c>
      <c r="B230">
        <f t="shared" si="120"/>
        <v>0</v>
      </c>
      <c r="C230" t="b">
        <f>ISNUMBER(SEARCH(C$222, $A$230))</f>
        <v>0</v>
      </c>
      <c r="D230" t="b">
        <f t="shared" ref="D230:AG230" si="126">ISNUMBER(SEARCH(D$222, $A$230))</f>
        <v>0</v>
      </c>
      <c r="E230" t="b">
        <f t="shared" si="126"/>
        <v>0</v>
      </c>
      <c r="F230" t="b">
        <f t="shared" si="126"/>
        <v>0</v>
      </c>
      <c r="G230" t="b">
        <f t="shared" si="126"/>
        <v>0</v>
      </c>
      <c r="H230" t="b">
        <f t="shared" si="126"/>
        <v>0</v>
      </c>
      <c r="I230" t="b">
        <f t="shared" si="126"/>
        <v>0</v>
      </c>
      <c r="J230" t="b">
        <f t="shared" si="126"/>
        <v>0</v>
      </c>
      <c r="K230" t="b">
        <f t="shared" si="126"/>
        <v>0</v>
      </c>
      <c r="L230" t="b">
        <f t="shared" si="126"/>
        <v>0</v>
      </c>
      <c r="M230" t="b">
        <f t="shared" si="126"/>
        <v>0</v>
      </c>
      <c r="N230" t="b">
        <f t="shared" si="126"/>
        <v>0</v>
      </c>
      <c r="O230" t="b">
        <f t="shared" si="126"/>
        <v>0</v>
      </c>
      <c r="P230" t="b">
        <f t="shared" si="126"/>
        <v>0</v>
      </c>
      <c r="Q230" t="b">
        <f t="shared" si="126"/>
        <v>0</v>
      </c>
      <c r="R230" t="b">
        <f t="shared" si="126"/>
        <v>0</v>
      </c>
      <c r="S230" t="b">
        <f t="shared" si="126"/>
        <v>0</v>
      </c>
      <c r="T230" t="b">
        <f t="shared" si="126"/>
        <v>0</v>
      </c>
      <c r="U230" t="b">
        <f t="shared" si="126"/>
        <v>0</v>
      </c>
      <c r="V230" t="b">
        <f t="shared" si="126"/>
        <v>0</v>
      </c>
      <c r="W230" t="b">
        <f t="shared" si="126"/>
        <v>0</v>
      </c>
      <c r="X230" t="b">
        <f t="shared" si="126"/>
        <v>0</v>
      </c>
      <c r="Y230" t="b">
        <f t="shared" si="126"/>
        <v>0</v>
      </c>
      <c r="Z230" t="b">
        <f t="shared" si="126"/>
        <v>0</v>
      </c>
      <c r="AA230" t="b">
        <f t="shared" si="126"/>
        <v>0</v>
      </c>
      <c r="AB230" t="b">
        <f t="shared" si="126"/>
        <v>0</v>
      </c>
      <c r="AC230" t="b">
        <f t="shared" si="126"/>
        <v>0</v>
      </c>
      <c r="AD230" t="b">
        <f t="shared" si="126"/>
        <v>0</v>
      </c>
      <c r="AE230" t="b">
        <f t="shared" si="126"/>
        <v>0</v>
      </c>
      <c r="AF230" t="b">
        <f t="shared" si="126"/>
        <v>0</v>
      </c>
      <c r="AG230" t="b">
        <f t="shared" si="126"/>
        <v>0</v>
      </c>
    </row>
    <row r="231" spans="1:33" x14ac:dyDescent="0.35">
      <c r="A231">
        <f>'Month 5'!G17</f>
        <v>0</v>
      </c>
      <c r="B231">
        <f t="shared" si="120"/>
        <v>0</v>
      </c>
      <c r="C231" t="b">
        <f>ISNUMBER(SEARCH(C$222, $A$231))</f>
        <v>0</v>
      </c>
      <c r="D231" t="b">
        <f t="shared" ref="D231:AG231" si="127">ISNUMBER(SEARCH(D$222, $A$231))</f>
        <v>0</v>
      </c>
      <c r="E231" t="b">
        <f t="shared" si="127"/>
        <v>0</v>
      </c>
      <c r="F231" t="b">
        <f t="shared" si="127"/>
        <v>0</v>
      </c>
      <c r="G231" t="b">
        <f t="shared" si="127"/>
        <v>0</v>
      </c>
      <c r="H231" t="b">
        <f t="shared" si="127"/>
        <v>0</v>
      </c>
      <c r="I231" t="b">
        <f t="shared" si="127"/>
        <v>0</v>
      </c>
      <c r="J231" t="b">
        <f t="shared" si="127"/>
        <v>0</v>
      </c>
      <c r="K231" t="b">
        <f t="shared" si="127"/>
        <v>0</v>
      </c>
      <c r="L231" t="b">
        <f t="shared" si="127"/>
        <v>0</v>
      </c>
      <c r="M231" t="b">
        <f t="shared" si="127"/>
        <v>0</v>
      </c>
      <c r="N231" t="b">
        <f t="shared" si="127"/>
        <v>0</v>
      </c>
      <c r="O231" t="b">
        <f t="shared" si="127"/>
        <v>0</v>
      </c>
      <c r="P231" t="b">
        <f t="shared" si="127"/>
        <v>0</v>
      </c>
      <c r="Q231" t="b">
        <f t="shared" si="127"/>
        <v>0</v>
      </c>
      <c r="R231" t="b">
        <f t="shared" si="127"/>
        <v>0</v>
      </c>
      <c r="S231" t="b">
        <f t="shared" si="127"/>
        <v>0</v>
      </c>
      <c r="T231" t="b">
        <f t="shared" si="127"/>
        <v>0</v>
      </c>
      <c r="U231" t="b">
        <f t="shared" si="127"/>
        <v>0</v>
      </c>
      <c r="V231" t="b">
        <f t="shared" si="127"/>
        <v>0</v>
      </c>
      <c r="W231" t="b">
        <f t="shared" si="127"/>
        <v>0</v>
      </c>
      <c r="X231" t="b">
        <f t="shared" si="127"/>
        <v>0</v>
      </c>
      <c r="Y231" t="b">
        <f t="shared" si="127"/>
        <v>0</v>
      </c>
      <c r="Z231" t="b">
        <f t="shared" si="127"/>
        <v>0</v>
      </c>
      <c r="AA231" t="b">
        <f t="shared" si="127"/>
        <v>0</v>
      </c>
      <c r="AB231" t="b">
        <f t="shared" si="127"/>
        <v>0</v>
      </c>
      <c r="AC231" t="b">
        <f t="shared" si="127"/>
        <v>0</v>
      </c>
      <c r="AD231" t="b">
        <f t="shared" si="127"/>
        <v>0</v>
      </c>
      <c r="AE231" t="b">
        <f t="shared" si="127"/>
        <v>0</v>
      </c>
      <c r="AF231" t="b">
        <f t="shared" si="127"/>
        <v>0</v>
      </c>
      <c r="AG231" t="b">
        <f t="shared" si="127"/>
        <v>0</v>
      </c>
    </row>
    <row r="232" spans="1:33" x14ac:dyDescent="0.35">
      <c r="A232">
        <f>'Month 5'!G18</f>
        <v>0</v>
      </c>
      <c r="B232">
        <f t="shared" si="120"/>
        <v>0</v>
      </c>
      <c r="C232" t="b">
        <f>ISNUMBER(SEARCH(C$222, $A$232))</f>
        <v>0</v>
      </c>
      <c r="D232" t="b">
        <f t="shared" ref="D232:AG232" si="128">ISNUMBER(SEARCH(D$222, $A$232))</f>
        <v>0</v>
      </c>
      <c r="E232" t="b">
        <f t="shared" si="128"/>
        <v>0</v>
      </c>
      <c r="F232" t="b">
        <f t="shared" si="128"/>
        <v>0</v>
      </c>
      <c r="G232" t="b">
        <f t="shared" si="128"/>
        <v>0</v>
      </c>
      <c r="H232" t="b">
        <f t="shared" si="128"/>
        <v>0</v>
      </c>
      <c r="I232" t="b">
        <f t="shared" si="128"/>
        <v>0</v>
      </c>
      <c r="J232" t="b">
        <f t="shared" si="128"/>
        <v>0</v>
      </c>
      <c r="K232" t="b">
        <f t="shared" si="128"/>
        <v>0</v>
      </c>
      <c r="L232" t="b">
        <f t="shared" si="128"/>
        <v>0</v>
      </c>
      <c r="M232" t="b">
        <f t="shared" si="128"/>
        <v>0</v>
      </c>
      <c r="N232" t="b">
        <f t="shared" si="128"/>
        <v>0</v>
      </c>
      <c r="O232" t="b">
        <f t="shared" si="128"/>
        <v>0</v>
      </c>
      <c r="P232" t="b">
        <f t="shared" si="128"/>
        <v>0</v>
      </c>
      <c r="Q232" t="b">
        <f t="shared" si="128"/>
        <v>0</v>
      </c>
      <c r="R232" t="b">
        <f t="shared" si="128"/>
        <v>0</v>
      </c>
      <c r="S232" t="b">
        <f t="shared" si="128"/>
        <v>0</v>
      </c>
      <c r="T232" t="b">
        <f t="shared" si="128"/>
        <v>0</v>
      </c>
      <c r="U232" t="b">
        <f t="shared" si="128"/>
        <v>0</v>
      </c>
      <c r="V232" t="b">
        <f t="shared" si="128"/>
        <v>0</v>
      </c>
      <c r="W232" t="b">
        <f t="shared" si="128"/>
        <v>0</v>
      </c>
      <c r="X232" t="b">
        <f t="shared" si="128"/>
        <v>0</v>
      </c>
      <c r="Y232" t="b">
        <f t="shared" si="128"/>
        <v>0</v>
      </c>
      <c r="Z232" t="b">
        <f t="shared" si="128"/>
        <v>0</v>
      </c>
      <c r="AA232" t="b">
        <f t="shared" si="128"/>
        <v>0</v>
      </c>
      <c r="AB232" t="b">
        <f t="shared" si="128"/>
        <v>0</v>
      </c>
      <c r="AC232" t="b">
        <f t="shared" si="128"/>
        <v>0</v>
      </c>
      <c r="AD232" t="b">
        <f t="shared" si="128"/>
        <v>0</v>
      </c>
      <c r="AE232" t="b">
        <f t="shared" si="128"/>
        <v>0</v>
      </c>
      <c r="AF232" t="b">
        <f t="shared" si="128"/>
        <v>0</v>
      </c>
      <c r="AG232" t="b">
        <f t="shared" si="128"/>
        <v>0</v>
      </c>
    </row>
    <row r="233" spans="1:33" x14ac:dyDescent="0.35">
      <c r="A233">
        <f>'Month 5'!G19</f>
        <v>0</v>
      </c>
      <c r="B233">
        <f t="shared" si="120"/>
        <v>0</v>
      </c>
      <c r="C233" t="b">
        <f>ISNUMBER(SEARCH(C$222, $A$233))</f>
        <v>0</v>
      </c>
      <c r="D233" t="b">
        <f t="shared" ref="D233:AG233" si="129">ISNUMBER(SEARCH(D$222, $A$233))</f>
        <v>0</v>
      </c>
      <c r="E233" t="b">
        <f t="shared" si="129"/>
        <v>0</v>
      </c>
      <c r="F233" t="b">
        <f t="shared" si="129"/>
        <v>0</v>
      </c>
      <c r="G233" t="b">
        <f t="shared" si="129"/>
        <v>0</v>
      </c>
      <c r="H233" t="b">
        <f t="shared" si="129"/>
        <v>0</v>
      </c>
      <c r="I233" t="b">
        <f t="shared" si="129"/>
        <v>0</v>
      </c>
      <c r="J233" t="b">
        <f t="shared" si="129"/>
        <v>0</v>
      </c>
      <c r="K233" t="b">
        <f t="shared" si="129"/>
        <v>0</v>
      </c>
      <c r="L233" t="b">
        <f t="shared" si="129"/>
        <v>0</v>
      </c>
      <c r="M233" t="b">
        <f t="shared" si="129"/>
        <v>0</v>
      </c>
      <c r="N233" t="b">
        <f t="shared" si="129"/>
        <v>0</v>
      </c>
      <c r="O233" t="b">
        <f t="shared" si="129"/>
        <v>0</v>
      </c>
      <c r="P233" t="b">
        <f t="shared" si="129"/>
        <v>0</v>
      </c>
      <c r="Q233" t="b">
        <f t="shared" si="129"/>
        <v>0</v>
      </c>
      <c r="R233" t="b">
        <f t="shared" si="129"/>
        <v>0</v>
      </c>
      <c r="S233" t="b">
        <f t="shared" si="129"/>
        <v>0</v>
      </c>
      <c r="T233" t="b">
        <f t="shared" si="129"/>
        <v>0</v>
      </c>
      <c r="U233" t="b">
        <f t="shared" si="129"/>
        <v>0</v>
      </c>
      <c r="V233" t="b">
        <f t="shared" si="129"/>
        <v>0</v>
      </c>
      <c r="W233" t="b">
        <f t="shared" si="129"/>
        <v>0</v>
      </c>
      <c r="X233" t="b">
        <f t="shared" si="129"/>
        <v>0</v>
      </c>
      <c r="Y233" t="b">
        <f t="shared" si="129"/>
        <v>0</v>
      </c>
      <c r="Z233" t="b">
        <f t="shared" si="129"/>
        <v>0</v>
      </c>
      <c r="AA233" t="b">
        <f t="shared" si="129"/>
        <v>0</v>
      </c>
      <c r="AB233" t="b">
        <f t="shared" si="129"/>
        <v>0</v>
      </c>
      <c r="AC233" t="b">
        <f t="shared" si="129"/>
        <v>0</v>
      </c>
      <c r="AD233" t="b">
        <f t="shared" si="129"/>
        <v>0</v>
      </c>
      <c r="AE233" t="b">
        <f t="shared" si="129"/>
        <v>0</v>
      </c>
      <c r="AF233" t="b">
        <f t="shared" si="129"/>
        <v>0</v>
      </c>
      <c r="AG233" t="b">
        <f t="shared" si="129"/>
        <v>0</v>
      </c>
    </row>
    <row r="234" spans="1:33" x14ac:dyDescent="0.35">
      <c r="A234">
        <f>'Month 5'!G20</f>
        <v>0</v>
      </c>
      <c r="B234">
        <f t="shared" si="120"/>
        <v>0</v>
      </c>
      <c r="C234" t="b">
        <f>ISNUMBER(SEARCH(C$222, $A$234))</f>
        <v>0</v>
      </c>
      <c r="D234" t="b">
        <f t="shared" ref="D234:AG234" si="130">ISNUMBER(SEARCH(D$222, $A$234))</f>
        <v>0</v>
      </c>
      <c r="E234" t="b">
        <f t="shared" si="130"/>
        <v>0</v>
      </c>
      <c r="F234" t="b">
        <f t="shared" si="130"/>
        <v>0</v>
      </c>
      <c r="G234" t="b">
        <f t="shared" si="130"/>
        <v>0</v>
      </c>
      <c r="H234" t="b">
        <f t="shared" si="130"/>
        <v>0</v>
      </c>
      <c r="I234" t="b">
        <f t="shared" si="130"/>
        <v>0</v>
      </c>
      <c r="J234" t="b">
        <f t="shared" si="130"/>
        <v>0</v>
      </c>
      <c r="K234" t="b">
        <f t="shared" si="130"/>
        <v>0</v>
      </c>
      <c r="L234" t="b">
        <f t="shared" si="130"/>
        <v>0</v>
      </c>
      <c r="M234" t="b">
        <f t="shared" si="130"/>
        <v>0</v>
      </c>
      <c r="N234" t="b">
        <f t="shared" si="130"/>
        <v>0</v>
      </c>
      <c r="O234" t="b">
        <f t="shared" si="130"/>
        <v>0</v>
      </c>
      <c r="P234" t="b">
        <f t="shared" si="130"/>
        <v>0</v>
      </c>
      <c r="Q234" t="b">
        <f t="shared" si="130"/>
        <v>0</v>
      </c>
      <c r="R234" t="b">
        <f t="shared" si="130"/>
        <v>0</v>
      </c>
      <c r="S234" t="b">
        <f t="shared" si="130"/>
        <v>0</v>
      </c>
      <c r="T234" t="b">
        <f t="shared" si="130"/>
        <v>0</v>
      </c>
      <c r="U234" t="b">
        <f t="shared" si="130"/>
        <v>0</v>
      </c>
      <c r="V234" t="b">
        <f t="shared" si="130"/>
        <v>0</v>
      </c>
      <c r="W234" t="b">
        <f t="shared" si="130"/>
        <v>0</v>
      </c>
      <c r="X234" t="b">
        <f t="shared" si="130"/>
        <v>0</v>
      </c>
      <c r="Y234" t="b">
        <f t="shared" si="130"/>
        <v>0</v>
      </c>
      <c r="Z234" t="b">
        <f t="shared" si="130"/>
        <v>0</v>
      </c>
      <c r="AA234" t="b">
        <f t="shared" si="130"/>
        <v>0</v>
      </c>
      <c r="AB234" t="b">
        <f t="shared" si="130"/>
        <v>0</v>
      </c>
      <c r="AC234" t="b">
        <f t="shared" si="130"/>
        <v>0</v>
      </c>
      <c r="AD234" t="b">
        <f t="shared" si="130"/>
        <v>0</v>
      </c>
      <c r="AE234" t="b">
        <f t="shared" si="130"/>
        <v>0</v>
      </c>
      <c r="AF234" t="b">
        <f t="shared" si="130"/>
        <v>0</v>
      </c>
      <c r="AG234" t="b">
        <f t="shared" si="130"/>
        <v>0</v>
      </c>
    </row>
    <row r="238" spans="1:33" x14ac:dyDescent="0.35">
      <c r="A238" t="s">
        <v>32</v>
      </c>
    </row>
    <row r="239" spans="1:33" x14ac:dyDescent="0.35">
      <c r="A239" t="str">
        <f>A224</f>
        <v>02,04,05,08,11,18,20,26</v>
      </c>
      <c r="C239" t="str">
        <f>TEXT(C224, "XXXX")</f>
        <v>FALSE</v>
      </c>
      <c r="D239" t="str">
        <f t="shared" ref="D239:AG247" si="131">TEXT(D224, "XXXX")</f>
        <v>TRUE</v>
      </c>
      <c r="E239" t="str">
        <f t="shared" si="131"/>
        <v>FALSE</v>
      </c>
      <c r="F239" t="str">
        <f t="shared" si="131"/>
        <v>TRUE</v>
      </c>
      <c r="G239" t="str">
        <f t="shared" si="131"/>
        <v>TRUE</v>
      </c>
      <c r="H239" t="str">
        <f t="shared" si="131"/>
        <v>FALSE</v>
      </c>
      <c r="I239" t="str">
        <f t="shared" si="131"/>
        <v>FALSE</v>
      </c>
      <c r="J239" t="str">
        <f t="shared" si="131"/>
        <v>TRUE</v>
      </c>
      <c r="K239" t="str">
        <f t="shared" si="131"/>
        <v>FALSE</v>
      </c>
      <c r="L239" t="str">
        <f t="shared" si="131"/>
        <v>FALSE</v>
      </c>
      <c r="M239" t="str">
        <f t="shared" si="131"/>
        <v>TRUE</v>
      </c>
      <c r="N239" t="str">
        <f t="shared" si="131"/>
        <v>FALSE</v>
      </c>
      <c r="O239" t="str">
        <f t="shared" si="131"/>
        <v>FALSE</v>
      </c>
      <c r="P239" t="str">
        <f t="shared" si="131"/>
        <v>FALSE</v>
      </c>
      <c r="Q239" t="str">
        <f t="shared" si="131"/>
        <v>FALSE</v>
      </c>
      <c r="R239" t="str">
        <f t="shared" si="131"/>
        <v>FALSE</v>
      </c>
      <c r="S239" t="str">
        <f t="shared" si="131"/>
        <v>FALSE</v>
      </c>
      <c r="T239" t="str">
        <f t="shared" si="131"/>
        <v>TRUE</v>
      </c>
      <c r="U239" t="str">
        <f t="shared" si="131"/>
        <v>FALSE</v>
      </c>
      <c r="V239" t="str">
        <f t="shared" si="131"/>
        <v>TRUE</v>
      </c>
      <c r="W239" t="str">
        <f t="shared" si="131"/>
        <v>FALSE</v>
      </c>
      <c r="X239" t="str">
        <f t="shared" si="131"/>
        <v>FALSE</v>
      </c>
      <c r="Y239" t="str">
        <f t="shared" si="131"/>
        <v>FALSE</v>
      </c>
      <c r="Z239" t="str">
        <f t="shared" si="131"/>
        <v>FALSE</v>
      </c>
      <c r="AA239" t="str">
        <f t="shared" si="131"/>
        <v>FALSE</v>
      </c>
      <c r="AB239" t="str">
        <f t="shared" si="131"/>
        <v>TRUE</v>
      </c>
      <c r="AC239" t="str">
        <f t="shared" si="131"/>
        <v>FALSE</v>
      </c>
      <c r="AD239" t="str">
        <f t="shared" si="131"/>
        <v>FALSE</v>
      </c>
      <c r="AE239" t="str">
        <f t="shared" si="131"/>
        <v>FALSE</v>
      </c>
      <c r="AF239" t="str">
        <f t="shared" si="131"/>
        <v>FALSE</v>
      </c>
      <c r="AG239" t="str">
        <f t="shared" si="131"/>
        <v>FALSE</v>
      </c>
    </row>
    <row r="240" spans="1:33" x14ac:dyDescent="0.35">
      <c r="A240">
        <f t="shared" ref="A240:A249" si="132">A225</f>
        <v>0</v>
      </c>
      <c r="C240" t="str">
        <f t="shared" ref="C240:R240" si="133">TEXT(C225, "XXXX")</f>
        <v>FALSE</v>
      </c>
      <c r="D240" t="str">
        <f t="shared" si="133"/>
        <v>FALSE</v>
      </c>
      <c r="E240" t="str">
        <f t="shared" si="133"/>
        <v>FALSE</v>
      </c>
      <c r="F240" t="str">
        <f t="shared" si="133"/>
        <v>FALSE</v>
      </c>
      <c r="G240" t="str">
        <f t="shared" si="133"/>
        <v>FALSE</v>
      </c>
      <c r="H240" t="str">
        <f t="shared" si="133"/>
        <v>FALSE</v>
      </c>
      <c r="I240" t="str">
        <f t="shared" si="133"/>
        <v>FALSE</v>
      </c>
      <c r="J240" t="str">
        <f t="shared" si="133"/>
        <v>FALSE</v>
      </c>
      <c r="K240" t="str">
        <f t="shared" si="133"/>
        <v>FALSE</v>
      </c>
      <c r="L240" t="str">
        <f t="shared" si="133"/>
        <v>FALSE</v>
      </c>
      <c r="M240" t="str">
        <f t="shared" si="133"/>
        <v>FALSE</v>
      </c>
      <c r="N240" t="str">
        <f t="shared" si="133"/>
        <v>FALSE</v>
      </c>
      <c r="O240" t="str">
        <f t="shared" si="133"/>
        <v>FALSE</v>
      </c>
      <c r="P240" t="str">
        <f t="shared" si="133"/>
        <v>FALSE</v>
      </c>
      <c r="Q240" t="str">
        <f t="shared" si="133"/>
        <v>FALSE</v>
      </c>
      <c r="R240" t="str">
        <f t="shared" si="133"/>
        <v>FALSE</v>
      </c>
      <c r="S240" t="str">
        <f t="shared" si="131"/>
        <v>FALSE</v>
      </c>
      <c r="T240" t="str">
        <f t="shared" si="131"/>
        <v>FALSE</v>
      </c>
      <c r="U240" t="str">
        <f t="shared" si="131"/>
        <v>FALSE</v>
      </c>
      <c r="V240" t="str">
        <f t="shared" si="131"/>
        <v>FALSE</v>
      </c>
      <c r="W240" t="str">
        <f t="shared" si="131"/>
        <v>FALSE</v>
      </c>
      <c r="X240" t="str">
        <f t="shared" si="131"/>
        <v>FALSE</v>
      </c>
      <c r="Y240" t="str">
        <f t="shared" si="131"/>
        <v>FALSE</v>
      </c>
      <c r="Z240" t="str">
        <f t="shared" si="131"/>
        <v>FALSE</v>
      </c>
      <c r="AA240" t="str">
        <f t="shared" si="131"/>
        <v>FALSE</v>
      </c>
      <c r="AB240" t="str">
        <f t="shared" si="131"/>
        <v>FALSE</v>
      </c>
      <c r="AC240" t="str">
        <f t="shared" si="131"/>
        <v>FALSE</v>
      </c>
      <c r="AD240" t="str">
        <f t="shared" si="131"/>
        <v>FALSE</v>
      </c>
      <c r="AE240" t="str">
        <f t="shared" si="131"/>
        <v>FALSE</v>
      </c>
      <c r="AF240" t="str">
        <f t="shared" si="131"/>
        <v>FALSE</v>
      </c>
      <c r="AG240" t="str">
        <f t="shared" si="131"/>
        <v>FALSE</v>
      </c>
    </row>
    <row r="241" spans="1:33" x14ac:dyDescent="0.35">
      <c r="A241">
        <f t="shared" si="132"/>
        <v>0</v>
      </c>
      <c r="C241" t="str">
        <f t="shared" ref="C241:C247" si="134">TEXT(C226, "XXXX")</f>
        <v>FALSE</v>
      </c>
      <c r="D241" t="str">
        <f t="shared" si="131"/>
        <v>FALSE</v>
      </c>
      <c r="E241" t="str">
        <f t="shared" si="131"/>
        <v>FALSE</v>
      </c>
      <c r="F241" t="str">
        <f t="shared" si="131"/>
        <v>FALSE</v>
      </c>
      <c r="G241" t="str">
        <f t="shared" si="131"/>
        <v>FALSE</v>
      </c>
      <c r="H241" t="str">
        <f t="shared" si="131"/>
        <v>FALSE</v>
      </c>
      <c r="I241" t="str">
        <f t="shared" si="131"/>
        <v>FALSE</v>
      </c>
      <c r="J241" t="str">
        <f t="shared" si="131"/>
        <v>FALSE</v>
      </c>
      <c r="K241" t="str">
        <f t="shared" si="131"/>
        <v>FALSE</v>
      </c>
      <c r="L241" t="str">
        <f t="shared" si="131"/>
        <v>FALSE</v>
      </c>
      <c r="M241" t="str">
        <f t="shared" si="131"/>
        <v>FALSE</v>
      </c>
      <c r="N241" t="str">
        <f t="shared" si="131"/>
        <v>FALSE</v>
      </c>
      <c r="O241" t="str">
        <f t="shared" si="131"/>
        <v>FALSE</v>
      </c>
      <c r="P241" t="str">
        <f t="shared" si="131"/>
        <v>FALSE</v>
      </c>
      <c r="Q241" t="str">
        <f t="shared" si="131"/>
        <v>FALSE</v>
      </c>
      <c r="R241" t="str">
        <f t="shared" si="131"/>
        <v>FALSE</v>
      </c>
      <c r="S241" t="str">
        <f t="shared" si="131"/>
        <v>FALSE</v>
      </c>
      <c r="T241" t="str">
        <f t="shared" si="131"/>
        <v>FALSE</v>
      </c>
      <c r="U241" t="str">
        <f t="shared" si="131"/>
        <v>FALSE</v>
      </c>
      <c r="V241" t="str">
        <f t="shared" si="131"/>
        <v>FALSE</v>
      </c>
      <c r="W241" t="str">
        <f t="shared" si="131"/>
        <v>FALSE</v>
      </c>
      <c r="X241" t="str">
        <f t="shared" si="131"/>
        <v>FALSE</v>
      </c>
      <c r="Y241" t="str">
        <f t="shared" si="131"/>
        <v>FALSE</v>
      </c>
      <c r="Z241" t="str">
        <f t="shared" si="131"/>
        <v>FALSE</v>
      </c>
      <c r="AA241" t="str">
        <f t="shared" si="131"/>
        <v>FALSE</v>
      </c>
      <c r="AB241" t="str">
        <f t="shared" si="131"/>
        <v>FALSE</v>
      </c>
      <c r="AC241" t="str">
        <f t="shared" si="131"/>
        <v>FALSE</v>
      </c>
      <c r="AD241" t="str">
        <f t="shared" si="131"/>
        <v>FALSE</v>
      </c>
      <c r="AE241" t="str">
        <f t="shared" si="131"/>
        <v>FALSE</v>
      </c>
      <c r="AF241" t="str">
        <f t="shared" si="131"/>
        <v>FALSE</v>
      </c>
      <c r="AG241" t="str">
        <f t="shared" si="131"/>
        <v>FALSE</v>
      </c>
    </row>
    <row r="242" spans="1:33" x14ac:dyDescent="0.35">
      <c r="A242">
        <f t="shared" si="132"/>
        <v>0</v>
      </c>
      <c r="C242" t="str">
        <f t="shared" si="134"/>
        <v>FALSE</v>
      </c>
      <c r="D242" t="str">
        <f t="shared" si="131"/>
        <v>FALSE</v>
      </c>
      <c r="E242" t="str">
        <f t="shared" si="131"/>
        <v>FALSE</v>
      </c>
      <c r="F242" t="str">
        <f t="shared" si="131"/>
        <v>FALSE</v>
      </c>
      <c r="G242" t="str">
        <f t="shared" si="131"/>
        <v>FALSE</v>
      </c>
      <c r="H242" t="str">
        <f t="shared" si="131"/>
        <v>FALSE</v>
      </c>
      <c r="I242" t="str">
        <f t="shared" si="131"/>
        <v>FALSE</v>
      </c>
      <c r="J242" t="str">
        <f t="shared" si="131"/>
        <v>FALSE</v>
      </c>
      <c r="K242" t="str">
        <f t="shared" si="131"/>
        <v>FALSE</v>
      </c>
      <c r="L242" t="str">
        <f t="shared" si="131"/>
        <v>FALSE</v>
      </c>
      <c r="M242" t="str">
        <f t="shared" si="131"/>
        <v>FALSE</v>
      </c>
      <c r="N242" t="str">
        <f t="shared" si="131"/>
        <v>FALSE</v>
      </c>
      <c r="O242" t="str">
        <f t="shared" si="131"/>
        <v>FALSE</v>
      </c>
      <c r="P242" t="str">
        <f t="shared" si="131"/>
        <v>FALSE</v>
      </c>
      <c r="Q242" t="str">
        <f t="shared" si="131"/>
        <v>FALSE</v>
      </c>
      <c r="R242" t="str">
        <f t="shared" si="131"/>
        <v>FALSE</v>
      </c>
      <c r="S242" t="str">
        <f t="shared" si="131"/>
        <v>FALSE</v>
      </c>
      <c r="T242" t="str">
        <f t="shared" si="131"/>
        <v>FALSE</v>
      </c>
      <c r="U242" t="str">
        <f t="shared" si="131"/>
        <v>FALSE</v>
      </c>
      <c r="V242" t="str">
        <f t="shared" si="131"/>
        <v>FALSE</v>
      </c>
      <c r="W242" t="str">
        <f t="shared" si="131"/>
        <v>FALSE</v>
      </c>
      <c r="X242" t="str">
        <f t="shared" si="131"/>
        <v>FALSE</v>
      </c>
      <c r="Y242" t="str">
        <f t="shared" si="131"/>
        <v>FALSE</v>
      </c>
      <c r="Z242" t="str">
        <f t="shared" si="131"/>
        <v>FALSE</v>
      </c>
      <c r="AA242" t="str">
        <f t="shared" si="131"/>
        <v>FALSE</v>
      </c>
      <c r="AB242" t="str">
        <f t="shared" si="131"/>
        <v>FALSE</v>
      </c>
      <c r="AC242" t="str">
        <f t="shared" si="131"/>
        <v>FALSE</v>
      </c>
      <c r="AD242" t="str">
        <f t="shared" si="131"/>
        <v>FALSE</v>
      </c>
      <c r="AE242" t="str">
        <f t="shared" si="131"/>
        <v>FALSE</v>
      </c>
      <c r="AF242" t="str">
        <f t="shared" si="131"/>
        <v>FALSE</v>
      </c>
      <c r="AG242" t="str">
        <f t="shared" si="131"/>
        <v>FALSE</v>
      </c>
    </row>
    <row r="243" spans="1:33" x14ac:dyDescent="0.35">
      <c r="A243">
        <f t="shared" si="132"/>
        <v>0</v>
      </c>
      <c r="C243" t="str">
        <f t="shared" si="134"/>
        <v>FALSE</v>
      </c>
      <c r="D243" t="str">
        <f t="shared" si="131"/>
        <v>FALSE</v>
      </c>
      <c r="E243" t="str">
        <f t="shared" si="131"/>
        <v>FALSE</v>
      </c>
      <c r="F243" t="str">
        <f t="shared" si="131"/>
        <v>FALSE</v>
      </c>
      <c r="G243" t="str">
        <f t="shared" si="131"/>
        <v>FALSE</v>
      </c>
      <c r="H243" t="str">
        <f t="shared" si="131"/>
        <v>FALSE</v>
      </c>
      <c r="I243" t="str">
        <f t="shared" si="131"/>
        <v>FALSE</v>
      </c>
      <c r="J243" t="str">
        <f t="shared" si="131"/>
        <v>FALSE</v>
      </c>
      <c r="K243" t="str">
        <f t="shared" si="131"/>
        <v>FALSE</v>
      </c>
      <c r="L243" t="str">
        <f t="shared" si="131"/>
        <v>FALSE</v>
      </c>
      <c r="M243" t="str">
        <f t="shared" si="131"/>
        <v>FALSE</v>
      </c>
      <c r="N243" t="str">
        <f t="shared" si="131"/>
        <v>FALSE</v>
      </c>
      <c r="O243" t="str">
        <f t="shared" si="131"/>
        <v>FALSE</v>
      </c>
      <c r="P243" t="str">
        <f t="shared" si="131"/>
        <v>FALSE</v>
      </c>
      <c r="Q243" t="str">
        <f t="shared" si="131"/>
        <v>FALSE</v>
      </c>
      <c r="R243" t="str">
        <f t="shared" si="131"/>
        <v>FALSE</v>
      </c>
      <c r="S243" t="str">
        <f t="shared" si="131"/>
        <v>FALSE</v>
      </c>
      <c r="T243" t="str">
        <f t="shared" si="131"/>
        <v>FALSE</v>
      </c>
      <c r="U243" t="str">
        <f t="shared" si="131"/>
        <v>FALSE</v>
      </c>
      <c r="V243" t="str">
        <f t="shared" si="131"/>
        <v>FALSE</v>
      </c>
      <c r="W243" t="str">
        <f t="shared" si="131"/>
        <v>FALSE</v>
      </c>
      <c r="X243" t="str">
        <f t="shared" si="131"/>
        <v>FALSE</v>
      </c>
      <c r="Y243" t="str">
        <f t="shared" si="131"/>
        <v>FALSE</v>
      </c>
      <c r="Z243" t="str">
        <f t="shared" si="131"/>
        <v>FALSE</v>
      </c>
      <c r="AA243" t="str">
        <f t="shared" si="131"/>
        <v>FALSE</v>
      </c>
      <c r="AB243" t="str">
        <f t="shared" si="131"/>
        <v>FALSE</v>
      </c>
      <c r="AC243" t="str">
        <f t="shared" si="131"/>
        <v>FALSE</v>
      </c>
      <c r="AD243" t="str">
        <f t="shared" si="131"/>
        <v>FALSE</v>
      </c>
      <c r="AE243" t="str">
        <f t="shared" si="131"/>
        <v>FALSE</v>
      </c>
      <c r="AF243" t="str">
        <f t="shared" si="131"/>
        <v>FALSE</v>
      </c>
      <c r="AG243" t="str">
        <f t="shared" si="131"/>
        <v>FALSE</v>
      </c>
    </row>
    <row r="244" spans="1:33" x14ac:dyDescent="0.35">
      <c r="A244">
        <f t="shared" si="132"/>
        <v>0</v>
      </c>
      <c r="C244" t="str">
        <f t="shared" si="134"/>
        <v>FALSE</v>
      </c>
      <c r="D244" t="str">
        <f t="shared" si="131"/>
        <v>FALSE</v>
      </c>
      <c r="E244" t="str">
        <f t="shared" si="131"/>
        <v>FALSE</v>
      </c>
      <c r="F244" t="str">
        <f t="shared" si="131"/>
        <v>FALSE</v>
      </c>
      <c r="G244" t="str">
        <f t="shared" si="131"/>
        <v>FALSE</v>
      </c>
      <c r="H244" t="str">
        <f t="shared" si="131"/>
        <v>FALSE</v>
      </c>
      <c r="I244" t="str">
        <f t="shared" si="131"/>
        <v>FALSE</v>
      </c>
      <c r="J244" t="str">
        <f t="shared" si="131"/>
        <v>FALSE</v>
      </c>
      <c r="K244" t="str">
        <f t="shared" si="131"/>
        <v>FALSE</v>
      </c>
      <c r="L244" t="str">
        <f t="shared" si="131"/>
        <v>FALSE</v>
      </c>
      <c r="M244" t="str">
        <f t="shared" si="131"/>
        <v>FALSE</v>
      </c>
      <c r="N244" t="str">
        <f t="shared" si="131"/>
        <v>FALSE</v>
      </c>
      <c r="O244" t="str">
        <f t="shared" si="131"/>
        <v>FALSE</v>
      </c>
      <c r="P244" t="str">
        <f t="shared" si="131"/>
        <v>FALSE</v>
      </c>
      <c r="Q244" t="str">
        <f t="shared" si="131"/>
        <v>FALSE</v>
      </c>
      <c r="R244" t="str">
        <f t="shared" si="131"/>
        <v>FALSE</v>
      </c>
      <c r="S244" t="str">
        <f t="shared" si="131"/>
        <v>FALSE</v>
      </c>
      <c r="T244" t="str">
        <f t="shared" si="131"/>
        <v>FALSE</v>
      </c>
      <c r="U244" t="str">
        <f t="shared" si="131"/>
        <v>FALSE</v>
      </c>
      <c r="V244" t="str">
        <f t="shared" si="131"/>
        <v>FALSE</v>
      </c>
      <c r="W244" t="str">
        <f t="shared" si="131"/>
        <v>FALSE</v>
      </c>
      <c r="X244" t="str">
        <f t="shared" si="131"/>
        <v>FALSE</v>
      </c>
      <c r="Y244" t="str">
        <f t="shared" si="131"/>
        <v>FALSE</v>
      </c>
      <c r="Z244" t="str">
        <f t="shared" si="131"/>
        <v>FALSE</v>
      </c>
      <c r="AA244" t="str">
        <f t="shared" si="131"/>
        <v>FALSE</v>
      </c>
      <c r="AB244" t="str">
        <f t="shared" si="131"/>
        <v>FALSE</v>
      </c>
      <c r="AC244" t="str">
        <f t="shared" si="131"/>
        <v>FALSE</v>
      </c>
      <c r="AD244" t="str">
        <f t="shared" si="131"/>
        <v>FALSE</v>
      </c>
      <c r="AE244" t="str">
        <f t="shared" si="131"/>
        <v>FALSE</v>
      </c>
      <c r="AF244" t="str">
        <f t="shared" si="131"/>
        <v>FALSE</v>
      </c>
      <c r="AG244" t="str">
        <f t="shared" si="131"/>
        <v>FALSE</v>
      </c>
    </row>
    <row r="245" spans="1:33" x14ac:dyDescent="0.35">
      <c r="A245">
        <f t="shared" si="132"/>
        <v>0</v>
      </c>
      <c r="C245" t="str">
        <f t="shared" si="134"/>
        <v>FALSE</v>
      </c>
      <c r="D245" t="str">
        <f t="shared" si="131"/>
        <v>FALSE</v>
      </c>
      <c r="E245" t="str">
        <f t="shared" si="131"/>
        <v>FALSE</v>
      </c>
      <c r="F245" t="str">
        <f t="shared" si="131"/>
        <v>FALSE</v>
      </c>
      <c r="G245" t="str">
        <f t="shared" si="131"/>
        <v>FALSE</v>
      </c>
      <c r="H245" t="str">
        <f t="shared" si="131"/>
        <v>FALSE</v>
      </c>
      <c r="I245" t="str">
        <f t="shared" si="131"/>
        <v>FALSE</v>
      </c>
      <c r="J245" t="str">
        <f t="shared" si="131"/>
        <v>FALSE</v>
      </c>
      <c r="K245" t="str">
        <f t="shared" si="131"/>
        <v>FALSE</v>
      </c>
      <c r="L245" t="str">
        <f t="shared" si="131"/>
        <v>FALSE</v>
      </c>
      <c r="M245" t="str">
        <f t="shared" si="131"/>
        <v>FALSE</v>
      </c>
      <c r="N245" t="str">
        <f t="shared" si="131"/>
        <v>FALSE</v>
      </c>
      <c r="O245" t="str">
        <f t="shared" si="131"/>
        <v>FALSE</v>
      </c>
      <c r="P245" t="str">
        <f t="shared" si="131"/>
        <v>FALSE</v>
      </c>
      <c r="Q245" t="str">
        <f t="shared" si="131"/>
        <v>FALSE</v>
      </c>
      <c r="R245" t="str">
        <f t="shared" si="131"/>
        <v>FALSE</v>
      </c>
      <c r="S245" t="str">
        <f t="shared" si="131"/>
        <v>FALSE</v>
      </c>
      <c r="T245" t="str">
        <f t="shared" si="131"/>
        <v>FALSE</v>
      </c>
      <c r="U245" t="str">
        <f t="shared" si="131"/>
        <v>FALSE</v>
      </c>
      <c r="V245" t="str">
        <f t="shared" si="131"/>
        <v>FALSE</v>
      </c>
      <c r="W245" t="str">
        <f t="shared" si="131"/>
        <v>FALSE</v>
      </c>
      <c r="X245" t="str">
        <f t="shared" si="131"/>
        <v>FALSE</v>
      </c>
      <c r="Y245" t="str">
        <f t="shared" si="131"/>
        <v>FALSE</v>
      </c>
      <c r="Z245" t="str">
        <f t="shared" si="131"/>
        <v>FALSE</v>
      </c>
      <c r="AA245" t="str">
        <f t="shared" si="131"/>
        <v>FALSE</v>
      </c>
      <c r="AB245" t="str">
        <f t="shared" si="131"/>
        <v>FALSE</v>
      </c>
      <c r="AC245" t="str">
        <f t="shared" si="131"/>
        <v>FALSE</v>
      </c>
      <c r="AD245" t="str">
        <f t="shared" si="131"/>
        <v>FALSE</v>
      </c>
      <c r="AE245" t="str">
        <f t="shared" si="131"/>
        <v>FALSE</v>
      </c>
      <c r="AF245" t="str">
        <f t="shared" si="131"/>
        <v>FALSE</v>
      </c>
      <c r="AG245" t="str">
        <f t="shared" si="131"/>
        <v>FALSE</v>
      </c>
    </row>
    <row r="246" spans="1:33" x14ac:dyDescent="0.35">
      <c r="A246">
        <f t="shared" si="132"/>
        <v>0</v>
      </c>
      <c r="C246" t="str">
        <f t="shared" si="134"/>
        <v>FALSE</v>
      </c>
      <c r="D246" t="str">
        <f t="shared" si="131"/>
        <v>FALSE</v>
      </c>
      <c r="E246" t="str">
        <f t="shared" si="131"/>
        <v>FALSE</v>
      </c>
      <c r="F246" t="str">
        <f t="shared" si="131"/>
        <v>FALSE</v>
      </c>
      <c r="G246" t="str">
        <f t="shared" si="131"/>
        <v>FALSE</v>
      </c>
      <c r="H246" t="str">
        <f t="shared" si="131"/>
        <v>FALSE</v>
      </c>
      <c r="I246" t="str">
        <f t="shared" si="131"/>
        <v>FALSE</v>
      </c>
      <c r="J246" t="str">
        <f t="shared" si="131"/>
        <v>FALSE</v>
      </c>
      <c r="K246" t="str">
        <f t="shared" si="131"/>
        <v>FALSE</v>
      </c>
      <c r="L246" t="str">
        <f t="shared" si="131"/>
        <v>FALSE</v>
      </c>
      <c r="M246" t="str">
        <f t="shared" si="131"/>
        <v>FALSE</v>
      </c>
      <c r="N246" t="str">
        <f t="shared" si="131"/>
        <v>FALSE</v>
      </c>
      <c r="O246" t="str">
        <f t="shared" si="131"/>
        <v>FALSE</v>
      </c>
      <c r="P246" t="str">
        <f t="shared" si="131"/>
        <v>FALSE</v>
      </c>
      <c r="Q246" t="str">
        <f t="shared" si="131"/>
        <v>FALSE</v>
      </c>
      <c r="R246" t="str">
        <f t="shared" si="131"/>
        <v>FALSE</v>
      </c>
      <c r="S246" t="str">
        <f t="shared" si="131"/>
        <v>FALSE</v>
      </c>
      <c r="T246" t="str">
        <f t="shared" si="131"/>
        <v>FALSE</v>
      </c>
      <c r="U246" t="str">
        <f t="shared" si="131"/>
        <v>FALSE</v>
      </c>
      <c r="V246" t="str">
        <f t="shared" si="131"/>
        <v>FALSE</v>
      </c>
      <c r="W246" t="str">
        <f t="shared" si="131"/>
        <v>FALSE</v>
      </c>
      <c r="X246" t="str">
        <f t="shared" si="131"/>
        <v>FALSE</v>
      </c>
      <c r="Y246" t="str">
        <f t="shared" si="131"/>
        <v>FALSE</v>
      </c>
      <c r="Z246" t="str">
        <f t="shared" si="131"/>
        <v>FALSE</v>
      </c>
      <c r="AA246" t="str">
        <f t="shared" si="131"/>
        <v>FALSE</v>
      </c>
      <c r="AB246" t="str">
        <f t="shared" si="131"/>
        <v>FALSE</v>
      </c>
      <c r="AC246" t="str">
        <f t="shared" si="131"/>
        <v>FALSE</v>
      </c>
      <c r="AD246" t="str">
        <f t="shared" si="131"/>
        <v>FALSE</v>
      </c>
      <c r="AE246" t="str">
        <f t="shared" si="131"/>
        <v>FALSE</v>
      </c>
      <c r="AF246" t="str">
        <f t="shared" si="131"/>
        <v>FALSE</v>
      </c>
      <c r="AG246" t="str">
        <f t="shared" si="131"/>
        <v>FALSE</v>
      </c>
    </row>
    <row r="247" spans="1:33" x14ac:dyDescent="0.35">
      <c r="A247">
        <f t="shared" si="132"/>
        <v>0</v>
      </c>
      <c r="C247" t="str">
        <f t="shared" si="134"/>
        <v>FALSE</v>
      </c>
      <c r="D247" t="str">
        <f t="shared" si="131"/>
        <v>FALSE</v>
      </c>
      <c r="E247" t="str">
        <f t="shared" si="131"/>
        <v>FALSE</v>
      </c>
      <c r="F247" t="str">
        <f t="shared" si="131"/>
        <v>FALSE</v>
      </c>
      <c r="G247" t="str">
        <f t="shared" si="131"/>
        <v>FALSE</v>
      </c>
      <c r="H247" t="str">
        <f t="shared" si="131"/>
        <v>FALSE</v>
      </c>
      <c r="I247" t="str">
        <f t="shared" si="131"/>
        <v>FALSE</v>
      </c>
      <c r="J247" t="str">
        <f t="shared" si="131"/>
        <v>FALSE</v>
      </c>
      <c r="K247" t="str">
        <f t="shared" si="131"/>
        <v>FALSE</v>
      </c>
      <c r="L247" t="str">
        <f t="shared" si="131"/>
        <v>FALSE</v>
      </c>
      <c r="M247" t="str">
        <f t="shared" si="131"/>
        <v>FALSE</v>
      </c>
      <c r="N247" t="str">
        <f t="shared" si="131"/>
        <v>FALSE</v>
      </c>
      <c r="O247" t="str">
        <f t="shared" si="131"/>
        <v>FALSE</v>
      </c>
      <c r="P247" t="str">
        <f t="shared" si="131"/>
        <v>FALSE</v>
      </c>
      <c r="Q247" t="str">
        <f t="shared" si="131"/>
        <v>FALSE</v>
      </c>
      <c r="R247" t="str">
        <f t="shared" si="131"/>
        <v>FALSE</v>
      </c>
      <c r="S247" t="str">
        <f t="shared" si="131"/>
        <v>FALSE</v>
      </c>
      <c r="T247" t="str">
        <f t="shared" si="131"/>
        <v>FALSE</v>
      </c>
      <c r="U247" t="str">
        <f t="shared" si="131"/>
        <v>FALSE</v>
      </c>
      <c r="V247" t="str">
        <f t="shared" si="131"/>
        <v>FALSE</v>
      </c>
      <c r="W247" t="str">
        <f t="shared" si="131"/>
        <v>FALSE</v>
      </c>
      <c r="X247" t="str">
        <f t="shared" si="131"/>
        <v>FALSE</v>
      </c>
      <c r="Y247" t="str">
        <f t="shared" si="131"/>
        <v>FALSE</v>
      </c>
      <c r="Z247" t="str">
        <f t="shared" si="131"/>
        <v>FALSE</v>
      </c>
      <c r="AA247" t="str">
        <f t="shared" si="131"/>
        <v>FALSE</v>
      </c>
      <c r="AB247" t="str">
        <f t="shared" si="131"/>
        <v>FALSE</v>
      </c>
      <c r="AC247" t="str">
        <f t="shared" si="131"/>
        <v>FALSE</v>
      </c>
      <c r="AD247" t="str">
        <f t="shared" si="131"/>
        <v>FALSE</v>
      </c>
      <c r="AE247" t="str">
        <f t="shared" si="131"/>
        <v>FALSE</v>
      </c>
      <c r="AF247" t="str">
        <f t="shared" si="131"/>
        <v>FALSE</v>
      </c>
      <c r="AG247" t="str">
        <f t="shared" si="131"/>
        <v>FALSE</v>
      </c>
    </row>
    <row r="248" spans="1:33" x14ac:dyDescent="0.35">
      <c r="A248">
        <f t="shared" si="132"/>
        <v>0</v>
      </c>
      <c r="C248" t="str">
        <f t="shared" ref="C248:AG248" si="135">TEXT(C233, "XXXX")</f>
        <v>FALSE</v>
      </c>
      <c r="D248" t="str">
        <f t="shared" si="135"/>
        <v>FALSE</v>
      </c>
      <c r="E248" t="str">
        <f t="shared" si="135"/>
        <v>FALSE</v>
      </c>
      <c r="F248" t="str">
        <f t="shared" si="135"/>
        <v>FALSE</v>
      </c>
      <c r="G248" t="str">
        <f t="shared" si="135"/>
        <v>FALSE</v>
      </c>
      <c r="H248" t="str">
        <f t="shared" si="135"/>
        <v>FALSE</v>
      </c>
      <c r="I248" t="str">
        <f t="shared" si="135"/>
        <v>FALSE</v>
      </c>
      <c r="J248" t="str">
        <f t="shared" si="135"/>
        <v>FALSE</v>
      </c>
      <c r="K248" t="str">
        <f t="shared" si="135"/>
        <v>FALSE</v>
      </c>
      <c r="L248" t="str">
        <f t="shared" si="135"/>
        <v>FALSE</v>
      </c>
      <c r="M248" t="str">
        <f t="shared" si="135"/>
        <v>FALSE</v>
      </c>
      <c r="N248" t="str">
        <f t="shared" si="135"/>
        <v>FALSE</v>
      </c>
      <c r="O248" t="str">
        <f t="shared" si="135"/>
        <v>FALSE</v>
      </c>
      <c r="P248" t="str">
        <f t="shared" si="135"/>
        <v>FALSE</v>
      </c>
      <c r="Q248" t="str">
        <f t="shared" si="135"/>
        <v>FALSE</v>
      </c>
      <c r="R248" t="str">
        <f t="shared" si="135"/>
        <v>FALSE</v>
      </c>
      <c r="S248" t="str">
        <f t="shared" si="135"/>
        <v>FALSE</v>
      </c>
      <c r="T248" t="str">
        <f t="shared" si="135"/>
        <v>FALSE</v>
      </c>
      <c r="U248" t="str">
        <f t="shared" si="135"/>
        <v>FALSE</v>
      </c>
      <c r="V248" t="str">
        <f t="shared" si="135"/>
        <v>FALSE</v>
      </c>
      <c r="W248" t="str">
        <f t="shared" si="135"/>
        <v>FALSE</v>
      </c>
      <c r="X248" t="str">
        <f t="shared" si="135"/>
        <v>FALSE</v>
      </c>
      <c r="Y248" t="str">
        <f t="shared" si="135"/>
        <v>FALSE</v>
      </c>
      <c r="Z248" t="str">
        <f t="shared" si="135"/>
        <v>FALSE</v>
      </c>
      <c r="AA248" t="str">
        <f t="shared" si="135"/>
        <v>FALSE</v>
      </c>
      <c r="AB248" t="str">
        <f t="shared" si="135"/>
        <v>FALSE</v>
      </c>
      <c r="AC248" t="str">
        <f t="shared" si="135"/>
        <v>FALSE</v>
      </c>
      <c r="AD248" t="str">
        <f t="shared" si="135"/>
        <v>FALSE</v>
      </c>
      <c r="AE248" t="str">
        <f t="shared" si="135"/>
        <v>FALSE</v>
      </c>
      <c r="AF248" t="str">
        <f t="shared" si="135"/>
        <v>FALSE</v>
      </c>
      <c r="AG248" t="str">
        <f t="shared" si="135"/>
        <v>FALSE</v>
      </c>
    </row>
    <row r="249" spans="1:33" x14ac:dyDescent="0.35">
      <c r="A249">
        <f t="shared" si="132"/>
        <v>0</v>
      </c>
      <c r="C249" t="str">
        <f t="shared" ref="C249:AG249" si="136">TEXT(C234, "XXXX")</f>
        <v>FALSE</v>
      </c>
      <c r="D249" t="str">
        <f t="shared" si="136"/>
        <v>FALSE</v>
      </c>
      <c r="E249" t="str">
        <f t="shared" si="136"/>
        <v>FALSE</v>
      </c>
      <c r="F249" t="str">
        <f t="shared" si="136"/>
        <v>FALSE</v>
      </c>
      <c r="G249" t="str">
        <f t="shared" si="136"/>
        <v>FALSE</v>
      </c>
      <c r="H249" t="str">
        <f t="shared" si="136"/>
        <v>FALSE</v>
      </c>
      <c r="I249" t="str">
        <f t="shared" si="136"/>
        <v>FALSE</v>
      </c>
      <c r="J249" t="str">
        <f t="shared" si="136"/>
        <v>FALSE</v>
      </c>
      <c r="K249" t="str">
        <f t="shared" si="136"/>
        <v>FALSE</v>
      </c>
      <c r="L249" t="str">
        <f t="shared" si="136"/>
        <v>FALSE</v>
      </c>
      <c r="M249" t="str">
        <f t="shared" si="136"/>
        <v>FALSE</v>
      </c>
      <c r="N249" t="str">
        <f t="shared" si="136"/>
        <v>FALSE</v>
      </c>
      <c r="O249" t="str">
        <f t="shared" si="136"/>
        <v>FALSE</v>
      </c>
      <c r="P249" t="str">
        <f t="shared" si="136"/>
        <v>FALSE</v>
      </c>
      <c r="Q249" t="str">
        <f t="shared" si="136"/>
        <v>FALSE</v>
      </c>
      <c r="R249" t="str">
        <f t="shared" si="136"/>
        <v>FALSE</v>
      </c>
      <c r="S249" t="str">
        <f t="shared" si="136"/>
        <v>FALSE</v>
      </c>
      <c r="T249" t="str">
        <f t="shared" si="136"/>
        <v>FALSE</v>
      </c>
      <c r="U249" t="str">
        <f t="shared" si="136"/>
        <v>FALSE</v>
      </c>
      <c r="V249" t="str">
        <f t="shared" si="136"/>
        <v>FALSE</v>
      </c>
      <c r="W249" t="str">
        <f t="shared" si="136"/>
        <v>FALSE</v>
      </c>
      <c r="X249" t="str">
        <f t="shared" si="136"/>
        <v>FALSE</v>
      </c>
      <c r="Y249" t="str">
        <f t="shared" si="136"/>
        <v>FALSE</v>
      </c>
      <c r="Z249" t="str">
        <f t="shared" si="136"/>
        <v>FALSE</v>
      </c>
      <c r="AA249" t="str">
        <f t="shared" si="136"/>
        <v>FALSE</v>
      </c>
      <c r="AB249" t="str">
        <f t="shared" si="136"/>
        <v>FALSE</v>
      </c>
      <c r="AC249" t="str">
        <f t="shared" si="136"/>
        <v>FALSE</v>
      </c>
      <c r="AD249" t="str">
        <f t="shared" si="136"/>
        <v>FALSE</v>
      </c>
      <c r="AE249" t="str">
        <f t="shared" si="136"/>
        <v>FALSE</v>
      </c>
      <c r="AF249" t="str">
        <f t="shared" si="136"/>
        <v>FALSE</v>
      </c>
      <c r="AG249" t="str">
        <f t="shared" si="136"/>
        <v>FALSE</v>
      </c>
    </row>
    <row r="251" spans="1:33" x14ac:dyDescent="0.35">
      <c r="C251" t="str">
        <f>IF(SUM(IFERROR(FIND(C223, C224:C234),0))&gt;0, "Found", "No")</f>
        <v>No</v>
      </c>
    </row>
    <row r="253" spans="1:33" x14ac:dyDescent="0.35">
      <c r="C253" s="12">
        <v>1</v>
      </c>
      <c r="D253" s="12">
        <v>2</v>
      </c>
      <c r="E253" s="12">
        <v>3</v>
      </c>
      <c r="F253" s="12">
        <v>4</v>
      </c>
      <c r="G253" s="12">
        <v>5</v>
      </c>
      <c r="H253" s="12">
        <v>6</v>
      </c>
      <c r="I253" s="12">
        <v>7</v>
      </c>
      <c r="J253" s="12">
        <v>8</v>
      </c>
      <c r="K253" s="12">
        <v>9</v>
      </c>
      <c r="L253" s="12">
        <v>10</v>
      </c>
      <c r="M253" s="12">
        <v>11</v>
      </c>
      <c r="N253" s="12">
        <v>12</v>
      </c>
      <c r="O253" s="12">
        <v>13</v>
      </c>
      <c r="P253" s="12">
        <v>14</v>
      </c>
      <c r="Q253" s="12">
        <v>15</v>
      </c>
      <c r="R253" s="12">
        <v>16</v>
      </c>
      <c r="S253" s="12">
        <v>17</v>
      </c>
      <c r="T253" s="12">
        <v>18</v>
      </c>
      <c r="U253" s="12">
        <v>19</v>
      </c>
      <c r="V253" s="12">
        <v>20</v>
      </c>
      <c r="W253" s="12">
        <v>21</v>
      </c>
      <c r="X253" s="12">
        <v>22</v>
      </c>
      <c r="Y253" s="12">
        <v>23</v>
      </c>
      <c r="Z253" s="12">
        <v>24</v>
      </c>
      <c r="AA253" s="12">
        <v>25</v>
      </c>
      <c r="AB253" s="12">
        <v>26</v>
      </c>
      <c r="AC253" s="12">
        <v>27</v>
      </c>
      <c r="AD253" s="12">
        <v>28</v>
      </c>
      <c r="AE253" s="12">
        <v>29</v>
      </c>
      <c r="AF253" s="12">
        <v>30</v>
      </c>
      <c r="AG253" s="12">
        <v>31</v>
      </c>
    </row>
    <row r="254" spans="1:33" x14ac:dyDescent="0.35">
      <c r="A254" t="str">
        <f>A224</f>
        <v>02,04,05,08,11,18,20,26</v>
      </c>
      <c r="C254">
        <f>IF(C239 = "True", 1, 0)</f>
        <v>0</v>
      </c>
      <c r="D254">
        <f t="shared" ref="D254:AG262" si="137">IF(D239 = "True", 1, 0)</f>
        <v>1</v>
      </c>
      <c r="E254">
        <f t="shared" si="137"/>
        <v>0</v>
      </c>
      <c r="F254">
        <f t="shared" si="137"/>
        <v>1</v>
      </c>
      <c r="G254">
        <f t="shared" si="137"/>
        <v>1</v>
      </c>
      <c r="H254">
        <f t="shared" si="137"/>
        <v>0</v>
      </c>
      <c r="I254">
        <f t="shared" si="137"/>
        <v>0</v>
      </c>
      <c r="J254">
        <f t="shared" si="137"/>
        <v>1</v>
      </c>
      <c r="K254">
        <f t="shared" si="137"/>
        <v>0</v>
      </c>
      <c r="L254">
        <f t="shared" si="137"/>
        <v>0</v>
      </c>
      <c r="M254">
        <f t="shared" si="137"/>
        <v>1</v>
      </c>
      <c r="N254">
        <f t="shared" si="137"/>
        <v>0</v>
      </c>
      <c r="O254">
        <f t="shared" si="137"/>
        <v>0</v>
      </c>
      <c r="P254">
        <f t="shared" si="137"/>
        <v>0</v>
      </c>
      <c r="Q254">
        <f t="shared" si="137"/>
        <v>0</v>
      </c>
      <c r="R254">
        <f t="shared" si="137"/>
        <v>0</v>
      </c>
      <c r="S254">
        <f t="shared" si="137"/>
        <v>0</v>
      </c>
      <c r="T254">
        <f t="shared" si="137"/>
        <v>1</v>
      </c>
      <c r="U254">
        <f t="shared" si="137"/>
        <v>0</v>
      </c>
      <c r="V254">
        <f t="shared" si="137"/>
        <v>1</v>
      </c>
      <c r="W254">
        <f t="shared" si="137"/>
        <v>0</v>
      </c>
      <c r="X254">
        <f t="shared" si="137"/>
        <v>0</v>
      </c>
      <c r="Y254">
        <f t="shared" si="137"/>
        <v>0</v>
      </c>
      <c r="Z254">
        <f t="shared" si="137"/>
        <v>0</v>
      </c>
      <c r="AA254">
        <f t="shared" si="137"/>
        <v>0</v>
      </c>
      <c r="AB254">
        <f t="shared" si="137"/>
        <v>1</v>
      </c>
      <c r="AC254">
        <f t="shared" si="137"/>
        <v>0</v>
      </c>
      <c r="AD254">
        <f t="shared" si="137"/>
        <v>0</v>
      </c>
      <c r="AE254">
        <f t="shared" si="137"/>
        <v>0</v>
      </c>
      <c r="AF254">
        <f t="shared" si="137"/>
        <v>0</v>
      </c>
      <c r="AG254">
        <f t="shared" si="137"/>
        <v>0</v>
      </c>
    </row>
    <row r="255" spans="1:33" x14ac:dyDescent="0.35">
      <c r="A255">
        <f t="shared" ref="A255:A264" si="138">A225</f>
        <v>0</v>
      </c>
      <c r="C255">
        <f t="shared" ref="C255:R255" si="139">IF(C240 = "True", 1, 0)</f>
        <v>0</v>
      </c>
      <c r="D255">
        <f t="shared" si="139"/>
        <v>0</v>
      </c>
      <c r="E255">
        <f t="shared" si="139"/>
        <v>0</v>
      </c>
      <c r="F255">
        <f t="shared" si="139"/>
        <v>0</v>
      </c>
      <c r="G255">
        <f t="shared" si="139"/>
        <v>0</v>
      </c>
      <c r="H255">
        <f t="shared" si="139"/>
        <v>0</v>
      </c>
      <c r="I255">
        <f t="shared" si="139"/>
        <v>0</v>
      </c>
      <c r="J255">
        <f t="shared" si="139"/>
        <v>0</v>
      </c>
      <c r="K255">
        <f t="shared" si="139"/>
        <v>0</v>
      </c>
      <c r="L255">
        <f t="shared" si="139"/>
        <v>0</v>
      </c>
      <c r="M255">
        <f t="shared" si="139"/>
        <v>0</v>
      </c>
      <c r="N255">
        <f t="shared" si="139"/>
        <v>0</v>
      </c>
      <c r="O255">
        <f t="shared" si="139"/>
        <v>0</v>
      </c>
      <c r="P255">
        <f t="shared" si="139"/>
        <v>0</v>
      </c>
      <c r="Q255">
        <f t="shared" si="139"/>
        <v>0</v>
      </c>
      <c r="R255">
        <f t="shared" si="139"/>
        <v>0</v>
      </c>
      <c r="S255">
        <f t="shared" si="137"/>
        <v>0</v>
      </c>
      <c r="T255">
        <f t="shared" si="137"/>
        <v>0</v>
      </c>
      <c r="U255">
        <f t="shared" si="137"/>
        <v>0</v>
      </c>
      <c r="V255">
        <f t="shared" si="137"/>
        <v>0</v>
      </c>
      <c r="W255">
        <f t="shared" si="137"/>
        <v>0</v>
      </c>
      <c r="X255">
        <f t="shared" si="137"/>
        <v>0</v>
      </c>
      <c r="Y255">
        <f t="shared" si="137"/>
        <v>0</v>
      </c>
      <c r="Z255">
        <f t="shared" si="137"/>
        <v>0</v>
      </c>
      <c r="AA255">
        <f t="shared" si="137"/>
        <v>0</v>
      </c>
      <c r="AB255">
        <f t="shared" si="137"/>
        <v>0</v>
      </c>
      <c r="AC255">
        <f t="shared" si="137"/>
        <v>0</v>
      </c>
      <c r="AD255">
        <f t="shared" si="137"/>
        <v>0</v>
      </c>
      <c r="AE255">
        <f t="shared" si="137"/>
        <v>0</v>
      </c>
      <c r="AF255">
        <f t="shared" si="137"/>
        <v>0</v>
      </c>
      <c r="AG255">
        <f t="shared" si="137"/>
        <v>0</v>
      </c>
    </row>
    <row r="256" spans="1:33" x14ac:dyDescent="0.35">
      <c r="A256">
        <f t="shared" si="138"/>
        <v>0</v>
      </c>
      <c r="C256">
        <f t="shared" ref="C256:C262" si="140">IF(C241 = "True", 1, 0)</f>
        <v>0</v>
      </c>
      <c r="D256">
        <f t="shared" si="137"/>
        <v>0</v>
      </c>
      <c r="E256">
        <f t="shared" si="137"/>
        <v>0</v>
      </c>
      <c r="F256">
        <f t="shared" si="137"/>
        <v>0</v>
      </c>
      <c r="G256">
        <f t="shared" si="137"/>
        <v>0</v>
      </c>
      <c r="H256">
        <f t="shared" si="137"/>
        <v>0</v>
      </c>
      <c r="I256">
        <f t="shared" si="137"/>
        <v>0</v>
      </c>
      <c r="J256">
        <f t="shared" si="137"/>
        <v>0</v>
      </c>
      <c r="K256">
        <f t="shared" si="137"/>
        <v>0</v>
      </c>
      <c r="L256">
        <f t="shared" si="137"/>
        <v>0</v>
      </c>
      <c r="M256">
        <f t="shared" si="137"/>
        <v>0</v>
      </c>
      <c r="N256">
        <f t="shared" si="137"/>
        <v>0</v>
      </c>
      <c r="O256">
        <f t="shared" si="137"/>
        <v>0</v>
      </c>
      <c r="P256">
        <f t="shared" si="137"/>
        <v>0</v>
      </c>
      <c r="Q256">
        <f t="shared" si="137"/>
        <v>0</v>
      </c>
      <c r="R256">
        <f t="shared" si="137"/>
        <v>0</v>
      </c>
      <c r="S256">
        <f t="shared" si="137"/>
        <v>0</v>
      </c>
      <c r="T256">
        <f t="shared" si="137"/>
        <v>0</v>
      </c>
      <c r="U256">
        <f t="shared" si="137"/>
        <v>0</v>
      </c>
      <c r="V256">
        <f t="shared" si="137"/>
        <v>0</v>
      </c>
      <c r="W256">
        <f t="shared" si="137"/>
        <v>0</v>
      </c>
      <c r="X256">
        <f t="shared" si="137"/>
        <v>0</v>
      </c>
      <c r="Y256">
        <f t="shared" si="137"/>
        <v>0</v>
      </c>
      <c r="Z256">
        <f t="shared" si="137"/>
        <v>0</v>
      </c>
      <c r="AA256">
        <f t="shared" si="137"/>
        <v>0</v>
      </c>
      <c r="AB256">
        <f t="shared" si="137"/>
        <v>0</v>
      </c>
      <c r="AC256">
        <f t="shared" si="137"/>
        <v>0</v>
      </c>
      <c r="AD256">
        <f t="shared" si="137"/>
        <v>0</v>
      </c>
      <c r="AE256">
        <f t="shared" si="137"/>
        <v>0</v>
      </c>
      <c r="AF256">
        <f t="shared" si="137"/>
        <v>0</v>
      </c>
      <c r="AG256">
        <f t="shared" si="137"/>
        <v>0</v>
      </c>
    </row>
    <row r="257" spans="1:33" x14ac:dyDescent="0.35">
      <c r="A257">
        <f t="shared" si="138"/>
        <v>0</v>
      </c>
      <c r="C257">
        <f t="shared" si="140"/>
        <v>0</v>
      </c>
      <c r="D257">
        <f t="shared" si="137"/>
        <v>0</v>
      </c>
      <c r="E257">
        <f t="shared" si="137"/>
        <v>0</v>
      </c>
      <c r="F257">
        <f t="shared" si="137"/>
        <v>0</v>
      </c>
      <c r="G257">
        <f t="shared" si="137"/>
        <v>0</v>
      </c>
      <c r="H257">
        <f t="shared" si="137"/>
        <v>0</v>
      </c>
      <c r="I257">
        <f t="shared" si="137"/>
        <v>0</v>
      </c>
      <c r="J257">
        <f t="shared" si="137"/>
        <v>0</v>
      </c>
      <c r="K257">
        <f t="shared" si="137"/>
        <v>0</v>
      </c>
      <c r="L257">
        <f t="shared" si="137"/>
        <v>0</v>
      </c>
      <c r="M257">
        <f t="shared" si="137"/>
        <v>0</v>
      </c>
      <c r="N257">
        <f t="shared" si="137"/>
        <v>0</v>
      </c>
      <c r="O257">
        <f t="shared" si="137"/>
        <v>0</v>
      </c>
      <c r="P257">
        <f t="shared" si="137"/>
        <v>0</v>
      </c>
      <c r="Q257">
        <f t="shared" si="137"/>
        <v>0</v>
      </c>
      <c r="R257">
        <f t="shared" si="137"/>
        <v>0</v>
      </c>
      <c r="S257">
        <f t="shared" si="137"/>
        <v>0</v>
      </c>
      <c r="T257">
        <f t="shared" si="137"/>
        <v>0</v>
      </c>
      <c r="U257">
        <f t="shared" si="137"/>
        <v>0</v>
      </c>
      <c r="V257">
        <f t="shared" si="137"/>
        <v>0</v>
      </c>
      <c r="W257">
        <f t="shared" si="137"/>
        <v>0</v>
      </c>
      <c r="X257">
        <f t="shared" si="137"/>
        <v>0</v>
      </c>
      <c r="Y257">
        <f t="shared" si="137"/>
        <v>0</v>
      </c>
      <c r="Z257">
        <f t="shared" si="137"/>
        <v>0</v>
      </c>
      <c r="AA257">
        <f t="shared" si="137"/>
        <v>0</v>
      </c>
      <c r="AB257">
        <f t="shared" si="137"/>
        <v>0</v>
      </c>
      <c r="AC257">
        <f t="shared" si="137"/>
        <v>0</v>
      </c>
      <c r="AD257">
        <f t="shared" si="137"/>
        <v>0</v>
      </c>
      <c r="AE257">
        <f t="shared" si="137"/>
        <v>0</v>
      </c>
      <c r="AF257">
        <f t="shared" si="137"/>
        <v>0</v>
      </c>
      <c r="AG257">
        <f t="shared" si="137"/>
        <v>0</v>
      </c>
    </row>
    <row r="258" spans="1:33" x14ac:dyDescent="0.35">
      <c r="A258">
        <f t="shared" si="138"/>
        <v>0</v>
      </c>
      <c r="C258">
        <f t="shared" si="140"/>
        <v>0</v>
      </c>
      <c r="D258">
        <f t="shared" si="137"/>
        <v>0</v>
      </c>
      <c r="E258">
        <f t="shared" si="137"/>
        <v>0</v>
      </c>
      <c r="F258">
        <f t="shared" si="137"/>
        <v>0</v>
      </c>
      <c r="G258">
        <f t="shared" si="137"/>
        <v>0</v>
      </c>
      <c r="H258">
        <f t="shared" si="137"/>
        <v>0</v>
      </c>
      <c r="I258">
        <f t="shared" si="137"/>
        <v>0</v>
      </c>
      <c r="J258">
        <f t="shared" si="137"/>
        <v>0</v>
      </c>
      <c r="K258">
        <f t="shared" si="137"/>
        <v>0</v>
      </c>
      <c r="L258">
        <f t="shared" si="137"/>
        <v>0</v>
      </c>
      <c r="M258">
        <f t="shared" si="137"/>
        <v>0</v>
      </c>
      <c r="N258">
        <f t="shared" si="137"/>
        <v>0</v>
      </c>
      <c r="O258">
        <f t="shared" si="137"/>
        <v>0</v>
      </c>
      <c r="P258">
        <f t="shared" si="137"/>
        <v>0</v>
      </c>
      <c r="Q258">
        <f t="shared" si="137"/>
        <v>0</v>
      </c>
      <c r="R258">
        <f t="shared" si="137"/>
        <v>0</v>
      </c>
      <c r="S258">
        <f t="shared" si="137"/>
        <v>0</v>
      </c>
      <c r="T258">
        <f t="shared" si="137"/>
        <v>0</v>
      </c>
      <c r="U258">
        <f t="shared" si="137"/>
        <v>0</v>
      </c>
      <c r="V258">
        <f t="shared" si="137"/>
        <v>0</v>
      </c>
      <c r="W258">
        <f t="shared" si="137"/>
        <v>0</v>
      </c>
      <c r="X258">
        <f t="shared" si="137"/>
        <v>0</v>
      </c>
      <c r="Y258">
        <f t="shared" si="137"/>
        <v>0</v>
      </c>
      <c r="Z258">
        <f t="shared" si="137"/>
        <v>0</v>
      </c>
      <c r="AA258">
        <f t="shared" si="137"/>
        <v>0</v>
      </c>
      <c r="AB258">
        <f t="shared" si="137"/>
        <v>0</v>
      </c>
      <c r="AC258">
        <f t="shared" si="137"/>
        <v>0</v>
      </c>
      <c r="AD258">
        <f t="shared" si="137"/>
        <v>0</v>
      </c>
      <c r="AE258">
        <f t="shared" si="137"/>
        <v>0</v>
      </c>
      <c r="AF258">
        <f t="shared" si="137"/>
        <v>0</v>
      </c>
      <c r="AG258">
        <f t="shared" si="137"/>
        <v>0</v>
      </c>
    </row>
    <row r="259" spans="1:33" x14ac:dyDescent="0.35">
      <c r="A259">
        <f t="shared" si="138"/>
        <v>0</v>
      </c>
      <c r="C259">
        <f t="shared" si="140"/>
        <v>0</v>
      </c>
      <c r="D259">
        <f t="shared" si="137"/>
        <v>0</v>
      </c>
      <c r="E259">
        <f t="shared" si="137"/>
        <v>0</v>
      </c>
      <c r="F259">
        <f t="shared" si="137"/>
        <v>0</v>
      </c>
      <c r="G259">
        <f t="shared" si="137"/>
        <v>0</v>
      </c>
      <c r="H259">
        <f t="shared" si="137"/>
        <v>0</v>
      </c>
      <c r="I259">
        <f t="shared" si="137"/>
        <v>0</v>
      </c>
      <c r="J259">
        <f t="shared" si="137"/>
        <v>0</v>
      </c>
      <c r="K259">
        <f t="shared" si="137"/>
        <v>0</v>
      </c>
      <c r="L259">
        <f t="shared" si="137"/>
        <v>0</v>
      </c>
      <c r="M259">
        <f t="shared" si="137"/>
        <v>0</v>
      </c>
      <c r="N259">
        <f t="shared" si="137"/>
        <v>0</v>
      </c>
      <c r="O259">
        <f t="shared" si="137"/>
        <v>0</v>
      </c>
      <c r="P259">
        <f t="shared" si="137"/>
        <v>0</v>
      </c>
      <c r="Q259">
        <f t="shared" si="137"/>
        <v>0</v>
      </c>
      <c r="R259">
        <f t="shared" si="137"/>
        <v>0</v>
      </c>
      <c r="S259">
        <f t="shared" si="137"/>
        <v>0</v>
      </c>
      <c r="T259">
        <f t="shared" si="137"/>
        <v>0</v>
      </c>
      <c r="U259">
        <f t="shared" si="137"/>
        <v>0</v>
      </c>
      <c r="V259">
        <f t="shared" si="137"/>
        <v>0</v>
      </c>
      <c r="W259">
        <f t="shared" si="137"/>
        <v>0</v>
      </c>
      <c r="X259">
        <f t="shared" si="137"/>
        <v>0</v>
      </c>
      <c r="Y259">
        <f t="shared" si="137"/>
        <v>0</v>
      </c>
      <c r="Z259">
        <f t="shared" si="137"/>
        <v>0</v>
      </c>
      <c r="AA259">
        <f t="shared" si="137"/>
        <v>0</v>
      </c>
      <c r="AB259">
        <f t="shared" si="137"/>
        <v>0</v>
      </c>
      <c r="AC259">
        <f t="shared" si="137"/>
        <v>0</v>
      </c>
      <c r="AD259">
        <f t="shared" si="137"/>
        <v>0</v>
      </c>
      <c r="AE259">
        <f t="shared" si="137"/>
        <v>0</v>
      </c>
      <c r="AF259">
        <f t="shared" si="137"/>
        <v>0</v>
      </c>
      <c r="AG259">
        <f t="shared" si="137"/>
        <v>0</v>
      </c>
    </row>
    <row r="260" spans="1:33" x14ac:dyDescent="0.35">
      <c r="A260">
        <f t="shared" si="138"/>
        <v>0</v>
      </c>
      <c r="C260">
        <f t="shared" si="140"/>
        <v>0</v>
      </c>
      <c r="D260">
        <f t="shared" si="137"/>
        <v>0</v>
      </c>
      <c r="E260">
        <f t="shared" si="137"/>
        <v>0</v>
      </c>
      <c r="F260">
        <f t="shared" si="137"/>
        <v>0</v>
      </c>
      <c r="G260">
        <f t="shared" si="137"/>
        <v>0</v>
      </c>
      <c r="H260">
        <f t="shared" si="137"/>
        <v>0</v>
      </c>
      <c r="I260">
        <f t="shared" si="137"/>
        <v>0</v>
      </c>
      <c r="J260">
        <f t="shared" si="137"/>
        <v>0</v>
      </c>
      <c r="K260">
        <f t="shared" si="137"/>
        <v>0</v>
      </c>
      <c r="L260">
        <f t="shared" si="137"/>
        <v>0</v>
      </c>
      <c r="M260">
        <f t="shared" si="137"/>
        <v>0</v>
      </c>
      <c r="N260">
        <f t="shared" si="137"/>
        <v>0</v>
      </c>
      <c r="O260">
        <f t="shared" si="137"/>
        <v>0</v>
      </c>
      <c r="P260">
        <f t="shared" si="137"/>
        <v>0</v>
      </c>
      <c r="Q260">
        <f t="shared" si="137"/>
        <v>0</v>
      </c>
      <c r="R260">
        <f t="shared" si="137"/>
        <v>0</v>
      </c>
      <c r="S260">
        <f t="shared" si="137"/>
        <v>0</v>
      </c>
      <c r="T260">
        <f t="shared" si="137"/>
        <v>0</v>
      </c>
      <c r="U260">
        <f t="shared" si="137"/>
        <v>0</v>
      </c>
      <c r="V260">
        <f t="shared" si="137"/>
        <v>0</v>
      </c>
      <c r="W260">
        <f t="shared" si="137"/>
        <v>0</v>
      </c>
      <c r="X260">
        <f t="shared" si="137"/>
        <v>0</v>
      </c>
      <c r="Y260">
        <f t="shared" si="137"/>
        <v>0</v>
      </c>
      <c r="Z260">
        <f t="shared" si="137"/>
        <v>0</v>
      </c>
      <c r="AA260">
        <f t="shared" si="137"/>
        <v>0</v>
      </c>
      <c r="AB260">
        <f t="shared" si="137"/>
        <v>0</v>
      </c>
      <c r="AC260">
        <f t="shared" si="137"/>
        <v>0</v>
      </c>
      <c r="AD260">
        <f t="shared" si="137"/>
        <v>0</v>
      </c>
      <c r="AE260">
        <f t="shared" si="137"/>
        <v>0</v>
      </c>
      <c r="AF260">
        <f t="shared" si="137"/>
        <v>0</v>
      </c>
      <c r="AG260">
        <f t="shared" si="137"/>
        <v>0</v>
      </c>
    </row>
    <row r="261" spans="1:33" x14ac:dyDescent="0.35">
      <c r="A261">
        <f t="shared" si="138"/>
        <v>0</v>
      </c>
      <c r="C261">
        <f t="shared" si="140"/>
        <v>0</v>
      </c>
      <c r="D261">
        <f t="shared" si="137"/>
        <v>0</v>
      </c>
      <c r="E261">
        <f t="shared" si="137"/>
        <v>0</v>
      </c>
      <c r="F261">
        <f t="shared" si="137"/>
        <v>0</v>
      </c>
      <c r="G261">
        <f t="shared" si="137"/>
        <v>0</v>
      </c>
      <c r="H261">
        <f t="shared" si="137"/>
        <v>0</v>
      </c>
      <c r="I261">
        <f t="shared" si="137"/>
        <v>0</v>
      </c>
      <c r="J261">
        <f t="shared" si="137"/>
        <v>0</v>
      </c>
      <c r="K261">
        <f t="shared" si="137"/>
        <v>0</v>
      </c>
      <c r="L261">
        <f t="shared" si="137"/>
        <v>0</v>
      </c>
      <c r="M261">
        <f t="shared" si="137"/>
        <v>0</v>
      </c>
      <c r="N261">
        <f t="shared" si="137"/>
        <v>0</v>
      </c>
      <c r="O261">
        <f t="shared" si="137"/>
        <v>0</v>
      </c>
      <c r="P261">
        <f t="shared" si="137"/>
        <v>0</v>
      </c>
      <c r="Q261">
        <f t="shared" si="137"/>
        <v>0</v>
      </c>
      <c r="R261">
        <f t="shared" si="137"/>
        <v>0</v>
      </c>
      <c r="S261">
        <f t="shared" si="137"/>
        <v>0</v>
      </c>
      <c r="T261">
        <f t="shared" si="137"/>
        <v>0</v>
      </c>
      <c r="U261">
        <f t="shared" si="137"/>
        <v>0</v>
      </c>
      <c r="V261">
        <f t="shared" si="137"/>
        <v>0</v>
      </c>
      <c r="W261">
        <f t="shared" si="137"/>
        <v>0</v>
      </c>
      <c r="X261">
        <f t="shared" si="137"/>
        <v>0</v>
      </c>
      <c r="Y261">
        <f t="shared" si="137"/>
        <v>0</v>
      </c>
      <c r="Z261">
        <f t="shared" si="137"/>
        <v>0</v>
      </c>
      <c r="AA261">
        <f t="shared" si="137"/>
        <v>0</v>
      </c>
      <c r="AB261">
        <f t="shared" si="137"/>
        <v>0</v>
      </c>
      <c r="AC261">
        <f t="shared" si="137"/>
        <v>0</v>
      </c>
      <c r="AD261">
        <f t="shared" si="137"/>
        <v>0</v>
      </c>
      <c r="AE261">
        <f t="shared" si="137"/>
        <v>0</v>
      </c>
      <c r="AF261">
        <f t="shared" si="137"/>
        <v>0</v>
      </c>
      <c r="AG261">
        <f t="shared" si="137"/>
        <v>0</v>
      </c>
    </row>
    <row r="262" spans="1:33" x14ac:dyDescent="0.35">
      <c r="A262">
        <f t="shared" si="138"/>
        <v>0</v>
      </c>
      <c r="C262">
        <f t="shared" si="140"/>
        <v>0</v>
      </c>
      <c r="D262">
        <f t="shared" si="137"/>
        <v>0</v>
      </c>
      <c r="E262">
        <f t="shared" si="137"/>
        <v>0</v>
      </c>
      <c r="F262">
        <f t="shared" si="137"/>
        <v>0</v>
      </c>
      <c r="G262">
        <f t="shared" si="137"/>
        <v>0</v>
      </c>
      <c r="H262">
        <f t="shared" si="137"/>
        <v>0</v>
      </c>
      <c r="I262">
        <f t="shared" si="137"/>
        <v>0</v>
      </c>
      <c r="J262">
        <f t="shared" si="137"/>
        <v>0</v>
      </c>
      <c r="K262">
        <f t="shared" si="137"/>
        <v>0</v>
      </c>
      <c r="L262">
        <f t="shared" si="137"/>
        <v>0</v>
      </c>
      <c r="M262">
        <f t="shared" si="137"/>
        <v>0</v>
      </c>
      <c r="N262">
        <f t="shared" si="137"/>
        <v>0</v>
      </c>
      <c r="O262">
        <f t="shared" si="137"/>
        <v>0</v>
      </c>
      <c r="P262">
        <f t="shared" si="137"/>
        <v>0</v>
      </c>
      <c r="Q262">
        <f t="shared" si="137"/>
        <v>0</v>
      </c>
      <c r="R262">
        <f t="shared" si="137"/>
        <v>0</v>
      </c>
      <c r="S262">
        <f t="shared" si="137"/>
        <v>0</v>
      </c>
      <c r="T262">
        <f t="shared" si="137"/>
        <v>0</v>
      </c>
      <c r="U262">
        <f t="shared" si="137"/>
        <v>0</v>
      </c>
      <c r="V262">
        <f t="shared" si="137"/>
        <v>0</v>
      </c>
      <c r="W262">
        <f t="shared" si="137"/>
        <v>0</v>
      </c>
      <c r="X262">
        <f t="shared" si="137"/>
        <v>0</v>
      </c>
      <c r="Y262">
        <f t="shared" si="137"/>
        <v>0</v>
      </c>
      <c r="Z262">
        <f t="shared" si="137"/>
        <v>0</v>
      </c>
      <c r="AA262">
        <f t="shared" si="137"/>
        <v>0</v>
      </c>
      <c r="AB262">
        <f t="shared" si="137"/>
        <v>0</v>
      </c>
      <c r="AC262">
        <f t="shared" si="137"/>
        <v>0</v>
      </c>
      <c r="AD262">
        <f t="shared" si="137"/>
        <v>0</v>
      </c>
      <c r="AE262">
        <f t="shared" si="137"/>
        <v>0</v>
      </c>
      <c r="AF262">
        <f t="shared" si="137"/>
        <v>0</v>
      </c>
      <c r="AG262">
        <f t="shared" si="137"/>
        <v>0</v>
      </c>
    </row>
    <row r="263" spans="1:33" x14ac:dyDescent="0.35">
      <c r="A263">
        <f t="shared" si="138"/>
        <v>0</v>
      </c>
      <c r="C263">
        <f t="shared" ref="C263:AG263" si="141">IF(C248 = "True", 1, 0)</f>
        <v>0</v>
      </c>
      <c r="D263">
        <f t="shared" si="141"/>
        <v>0</v>
      </c>
      <c r="E263">
        <f t="shared" si="141"/>
        <v>0</v>
      </c>
      <c r="F263">
        <f t="shared" si="141"/>
        <v>0</v>
      </c>
      <c r="G263">
        <f t="shared" si="141"/>
        <v>0</v>
      </c>
      <c r="H263">
        <f t="shared" si="141"/>
        <v>0</v>
      </c>
      <c r="I263">
        <f t="shared" si="141"/>
        <v>0</v>
      </c>
      <c r="J263">
        <f t="shared" si="141"/>
        <v>0</v>
      </c>
      <c r="K263">
        <f t="shared" si="141"/>
        <v>0</v>
      </c>
      <c r="L263">
        <f t="shared" si="141"/>
        <v>0</v>
      </c>
      <c r="M263">
        <f t="shared" si="141"/>
        <v>0</v>
      </c>
      <c r="N263">
        <f t="shared" si="141"/>
        <v>0</v>
      </c>
      <c r="O263">
        <f t="shared" si="141"/>
        <v>0</v>
      </c>
      <c r="P263">
        <f t="shared" si="141"/>
        <v>0</v>
      </c>
      <c r="Q263">
        <f t="shared" si="141"/>
        <v>0</v>
      </c>
      <c r="R263">
        <f t="shared" si="141"/>
        <v>0</v>
      </c>
      <c r="S263">
        <f t="shared" si="141"/>
        <v>0</v>
      </c>
      <c r="T263">
        <f t="shared" si="141"/>
        <v>0</v>
      </c>
      <c r="U263">
        <f t="shared" si="141"/>
        <v>0</v>
      </c>
      <c r="V263">
        <f t="shared" si="141"/>
        <v>0</v>
      </c>
      <c r="W263">
        <f t="shared" si="141"/>
        <v>0</v>
      </c>
      <c r="X263">
        <f t="shared" si="141"/>
        <v>0</v>
      </c>
      <c r="Y263">
        <f t="shared" si="141"/>
        <v>0</v>
      </c>
      <c r="Z263">
        <f t="shared" si="141"/>
        <v>0</v>
      </c>
      <c r="AA263">
        <f t="shared" si="141"/>
        <v>0</v>
      </c>
      <c r="AB263">
        <f t="shared" si="141"/>
        <v>0</v>
      </c>
      <c r="AC263">
        <f t="shared" si="141"/>
        <v>0</v>
      </c>
      <c r="AD263">
        <f t="shared" si="141"/>
        <v>0</v>
      </c>
      <c r="AE263">
        <f t="shared" si="141"/>
        <v>0</v>
      </c>
      <c r="AF263">
        <f t="shared" si="141"/>
        <v>0</v>
      </c>
      <c r="AG263">
        <f t="shared" si="141"/>
        <v>0</v>
      </c>
    </row>
    <row r="264" spans="1:33" x14ac:dyDescent="0.35">
      <c r="A264">
        <f t="shared" si="138"/>
        <v>0</v>
      </c>
      <c r="C264">
        <f t="shared" ref="C264:AG264" si="142">IF(C249 = "True", 1, 0)</f>
        <v>0</v>
      </c>
      <c r="D264">
        <f t="shared" si="142"/>
        <v>0</v>
      </c>
      <c r="E264">
        <f t="shared" si="142"/>
        <v>0</v>
      </c>
      <c r="F264">
        <f t="shared" si="142"/>
        <v>0</v>
      </c>
      <c r="G264">
        <f t="shared" si="142"/>
        <v>0</v>
      </c>
      <c r="H264">
        <f t="shared" si="142"/>
        <v>0</v>
      </c>
      <c r="I264">
        <f t="shared" si="142"/>
        <v>0</v>
      </c>
      <c r="J264">
        <f t="shared" si="142"/>
        <v>0</v>
      </c>
      <c r="K264">
        <f t="shared" si="142"/>
        <v>0</v>
      </c>
      <c r="L264">
        <f t="shared" si="142"/>
        <v>0</v>
      </c>
      <c r="M264">
        <f t="shared" si="142"/>
        <v>0</v>
      </c>
      <c r="N264">
        <f t="shared" si="142"/>
        <v>0</v>
      </c>
      <c r="O264">
        <f t="shared" si="142"/>
        <v>0</v>
      </c>
      <c r="P264">
        <f t="shared" si="142"/>
        <v>0</v>
      </c>
      <c r="Q264">
        <f t="shared" si="142"/>
        <v>0</v>
      </c>
      <c r="R264">
        <f t="shared" si="142"/>
        <v>0</v>
      </c>
      <c r="S264">
        <f t="shared" si="142"/>
        <v>0</v>
      </c>
      <c r="T264">
        <f t="shared" si="142"/>
        <v>0</v>
      </c>
      <c r="U264">
        <f t="shared" si="142"/>
        <v>0</v>
      </c>
      <c r="V264">
        <f t="shared" si="142"/>
        <v>0</v>
      </c>
      <c r="W264">
        <f t="shared" si="142"/>
        <v>0</v>
      </c>
      <c r="X264">
        <f t="shared" si="142"/>
        <v>0</v>
      </c>
      <c r="Y264">
        <f t="shared" si="142"/>
        <v>0</v>
      </c>
      <c r="Z264">
        <f t="shared" si="142"/>
        <v>0</v>
      </c>
      <c r="AA264">
        <f t="shared" si="142"/>
        <v>0</v>
      </c>
      <c r="AB264">
        <f t="shared" si="142"/>
        <v>0</v>
      </c>
      <c r="AC264">
        <f t="shared" si="142"/>
        <v>0</v>
      </c>
      <c r="AD264">
        <f t="shared" si="142"/>
        <v>0</v>
      </c>
      <c r="AE264">
        <f t="shared" si="142"/>
        <v>0</v>
      </c>
      <c r="AF264">
        <f t="shared" si="142"/>
        <v>0</v>
      </c>
      <c r="AG264">
        <f t="shared" si="142"/>
        <v>0</v>
      </c>
    </row>
    <row r="266" spans="1:33" x14ac:dyDescent="0.35">
      <c r="C266">
        <f>IF(SUM(C254:C264) &gt; 0, 1, 0)</f>
        <v>0</v>
      </c>
      <c r="D266">
        <f t="shared" ref="D266:AG266" si="143">IF(SUM(D254:D264) &gt; 0, 1, 0)</f>
        <v>1</v>
      </c>
      <c r="E266">
        <f t="shared" si="143"/>
        <v>0</v>
      </c>
      <c r="F266">
        <f t="shared" si="143"/>
        <v>1</v>
      </c>
      <c r="G266">
        <f t="shared" si="143"/>
        <v>1</v>
      </c>
      <c r="H266">
        <f t="shared" si="143"/>
        <v>0</v>
      </c>
      <c r="I266">
        <f t="shared" si="143"/>
        <v>0</v>
      </c>
      <c r="J266">
        <f t="shared" si="143"/>
        <v>1</v>
      </c>
      <c r="K266">
        <f t="shared" si="143"/>
        <v>0</v>
      </c>
      <c r="L266">
        <f t="shared" si="143"/>
        <v>0</v>
      </c>
      <c r="M266">
        <f t="shared" si="143"/>
        <v>1</v>
      </c>
      <c r="N266">
        <f t="shared" si="143"/>
        <v>0</v>
      </c>
      <c r="O266">
        <f t="shared" si="143"/>
        <v>0</v>
      </c>
      <c r="P266">
        <f t="shared" si="143"/>
        <v>0</v>
      </c>
      <c r="Q266">
        <f t="shared" si="143"/>
        <v>0</v>
      </c>
      <c r="R266">
        <f t="shared" si="143"/>
        <v>0</v>
      </c>
      <c r="S266">
        <f t="shared" si="143"/>
        <v>0</v>
      </c>
      <c r="T266">
        <f t="shared" si="143"/>
        <v>1</v>
      </c>
      <c r="U266">
        <f t="shared" si="143"/>
        <v>0</v>
      </c>
      <c r="V266">
        <f t="shared" si="143"/>
        <v>1</v>
      </c>
      <c r="W266">
        <f t="shared" si="143"/>
        <v>0</v>
      </c>
      <c r="X266">
        <f t="shared" si="143"/>
        <v>0</v>
      </c>
      <c r="Y266">
        <f t="shared" si="143"/>
        <v>0</v>
      </c>
      <c r="Z266">
        <f t="shared" si="143"/>
        <v>0</v>
      </c>
      <c r="AA266">
        <f t="shared" si="143"/>
        <v>0</v>
      </c>
      <c r="AB266">
        <f t="shared" si="143"/>
        <v>1</v>
      </c>
      <c r="AC266">
        <f t="shared" si="143"/>
        <v>0</v>
      </c>
      <c r="AD266">
        <f t="shared" si="143"/>
        <v>0</v>
      </c>
      <c r="AE266">
        <f t="shared" si="143"/>
        <v>0</v>
      </c>
      <c r="AF266">
        <f t="shared" si="143"/>
        <v>0</v>
      </c>
      <c r="AG266">
        <f t="shared" si="143"/>
        <v>0</v>
      </c>
    </row>
    <row r="268" spans="1:33" x14ac:dyDescent="0.35">
      <c r="C268">
        <f>IF(SUM(C256:C266) &gt; 0, 1, 0)</f>
        <v>0</v>
      </c>
      <c r="D268">
        <f t="shared" ref="D268:AG268" si="144">IF(SUM(D256:D266) &gt; 0, 1, 0)</f>
        <v>1</v>
      </c>
      <c r="E268">
        <f t="shared" si="144"/>
        <v>0</v>
      </c>
      <c r="F268">
        <f t="shared" si="144"/>
        <v>1</v>
      </c>
      <c r="G268">
        <f t="shared" si="144"/>
        <v>1</v>
      </c>
      <c r="H268">
        <f t="shared" si="144"/>
        <v>0</v>
      </c>
      <c r="I268">
        <f t="shared" si="144"/>
        <v>0</v>
      </c>
      <c r="J268">
        <f t="shared" si="144"/>
        <v>1</v>
      </c>
      <c r="K268">
        <f t="shared" si="144"/>
        <v>0</v>
      </c>
      <c r="L268">
        <f t="shared" si="144"/>
        <v>0</v>
      </c>
      <c r="M268">
        <f t="shared" si="144"/>
        <v>1</v>
      </c>
      <c r="N268">
        <f t="shared" si="144"/>
        <v>0</v>
      </c>
      <c r="O268">
        <f t="shared" si="144"/>
        <v>0</v>
      </c>
      <c r="P268">
        <f t="shared" si="144"/>
        <v>0</v>
      </c>
      <c r="Q268">
        <f t="shared" si="144"/>
        <v>0</v>
      </c>
      <c r="R268">
        <f t="shared" si="144"/>
        <v>0</v>
      </c>
      <c r="S268">
        <f t="shared" si="144"/>
        <v>0</v>
      </c>
      <c r="T268">
        <f t="shared" si="144"/>
        <v>1</v>
      </c>
      <c r="U268">
        <f t="shared" si="144"/>
        <v>0</v>
      </c>
      <c r="V268">
        <f t="shared" si="144"/>
        <v>1</v>
      </c>
      <c r="W268">
        <f t="shared" si="144"/>
        <v>0</v>
      </c>
      <c r="X268">
        <f t="shared" si="144"/>
        <v>0</v>
      </c>
      <c r="Y268">
        <f t="shared" si="144"/>
        <v>0</v>
      </c>
      <c r="Z268">
        <f t="shared" si="144"/>
        <v>0</v>
      </c>
      <c r="AA268">
        <f t="shared" si="144"/>
        <v>0</v>
      </c>
      <c r="AB268">
        <f t="shared" si="144"/>
        <v>1</v>
      </c>
      <c r="AC268">
        <f t="shared" si="144"/>
        <v>0</v>
      </c>
      <c r="AD268">
        <f t="shared" si="144"/>
        <v>0</v>
      </c>
      <c r="AE268">
        <f t="shared" si="144"/>
        <v>0</v>
      </c>
      <c r="AF268">
        <f t="shared" si="144"/>
        <v>0</v>
      </c>
      <c r="AG268">
        <f t="shared" si="144"/>
        <v>0</v>
      </c>
    </row>
    <row r="270" spans="1:33" x14ac:dyDescent="0.35">
      <c r="C270" t="str">
        <f>IF(C268&gt;0, C253, "")</f>
        <v/>
      </c>
      <c r="D270">
        <f t="shared" ref="D270:AG270" si="145">IF(D268&gt;0, D253, "")</f>
        <v>2</v>
      </c>
      <c r="E270" t="str">
        <f t="shared" si="145"/>
        <v/>
      </c>
      <c r="F270">
        <f t="shared" si="145"/>
        <v>4</v>
      </c>
      <c r="G270">
        <f t="shared" si="145"/>
        <v>5</v>
      </c>
      <c r="H270" t="str">
        <f t="shared" si="145"/>
        <v/>
      </c>
      <c r="I270" t="str">
        <f t="shared" si="145"/>
        <v/>
      </c>
      <c r="J270">
        <f t="shared" si="145"/>
        <v>8</v>
      </c>
      <c r="K270" t="str">
        <f t="shared" si="145"/>
        <v/>
      </c>
      <c r="L270" t="str">
        <f t="shared" si="145"/>
        <v/>
      </c>
      <c r="M270">
        <f t="shared" si="145"/>
        <v>11</v>
      </c>
      <c r="N270" t="str">
        <f t="shared" si="145"/>
        <v/>
      </c>
      <c r="O270" t="str">
        <f t="shared" si="145"/>
        <v/>
      </c>
      <c r="P270" t="str">
        <f t="shared" si="145"/>
        <v/>
      </c>
      <c r="Q270" t="str">
        <f t="shared" si="145"/>
        <v/>
      </c>
      <c r="R270" t="str">
        <f t="shared" si="145"/>
        <v/>
      </c>
      <c r="S270" t="str">
        <f t="shared" si="145"/>
        <v/>
      </c>
      <c r="T270">
        <f t="shared" si="145"/>
        <v>18</v>
      </c>
      <c r="U270" t="str">
        <f t="shared" si="145"/>
        <v/>
      </c>
      <c r="V270">
        <f t="shared" si="145"/>
        <v>20</v>
      </c>
      <c r="W270" t="str">
        <f t="shared" si="145"/>
        <v/>
      </c>
      <c r="X270" t="str">
        <f t="shared" si="145"/>
        <v/>
      </c>
      <c r="Y270" t="str">
        <f t="shared" si="145"/>
        <v/>
      </c>
      <c r="Z270" t="str">
        <f t="shared" si="145"/>
        <v/>
      </c>
      <c r="AA270" t="str">
        <f t="shared" si="145"/>
        <v/>
      </c>
      <c r="AB270">
        <f t="shared" si="145"/>
        <v>26</v>
      </c>
      <c r="AC270" t="str">
        <f t="shared" si="145"/>
        <v/>
      </c>
      <c r="AD270" t="str">
        <f t="shared" si="145"/>
        <v/>
      </c>
      <c r="AE270" t="str">
        <f t="shared" si="145"/>
        <v/>
      </c>
      <c r="AF270" t="str">
        <f t="shared" si="145"/>
        <v/>
      </c>
      <c r="AG270" t="str">
        <f t="shared" si="145"/>
        <v/>
      </c>
    </row>
    <row r="273" spans="1:33" x14ac:dyDescent="0.35">
      <c r="A273" t="s">
        <v>35</v>
      </c>
      <c r="B273">
        <f>COUNT(C270:AG270)</f>
        <v>8</v>
      </c>
      <c r="C273" t="str">
        <f>SUBSTITUTE(SUBSTITUTE(TRIM(SUBSTITUTE(SUBSTITUTE(CONCATENATE(C270,"^",D270,"^",E270,"^",F270,"^",G270,"^",H270,"^",I270,"^",J270,"^", K270,"^",L270,"^",M270,"^",N270,"^",O270,"^",P270,"^",Q270,"^",R270, "^", S270,"^",T270,"^",U270,"^",V270,"^",W270,"^",X270,"^",Y270,"^",Z270,"^", AA270,"^",AB270,"^",AC270,"^",AD270,"^",AE270,"^",AF270,"^",AG270)," ","#"),"^"," "))," ",", "),"#"," ")</f>
        <v>2, 4, 5, 8, 11, 18, 20, 26</v>
      </c>
    </row>
    <row r="276" spans="1:33" ht="21" x14ac:dyDescent="0.5">
      <c r="A276" s="13" t="s">
        <v>48</v>
      </c>
    </row>
    <row r="277" spans="1:33" x14ac:dyDescent="0.35">
      <c r="A277" t="s">
        <v>27</v>
      </c>
      <c r="B277" t="s">
        <v>29</v>
      </c>
      <c r="C277" t="s">
        <v>28</v>
      </c>
    </row>
    <row r="278" spans="1:33" x14ac:dyDescent="0.35">
      <c r="C278" s="11" t="s">
        <v>36</v>
      </c>
      <c r="D278" s="11" t="s">
        <v>37</v>
      </c>
      <c r="E278" s="11" t="s">
        <v>38</v>
      </c>
      <c r="F278" s="11" t="s">
        <v>39</v>
      </c>
      <c r="G278" s="11" t="s">
        <v>40</v>
      </c>
      <c r="H278" s="11" t="s">
        <v>41</v>
      </c>
      <c r="I278" s="11" t="s">
        <v>42</v>
      </c>
      <c r="J278" s="11" t="s">
        <v>43</v>
      </c>
      <c r="K278" s="11" t="s">
        <v>44</v>
      </c>
      <c r="L278" s="11">
        <v>10</v>
      </c>
      <c r="M278" s="11">
        <v>11</v>
      </c>
      <c r="N278" s="11">
        <v>12</v>
      </c>
      <c r="O278" s="11">
        <v>13</v>
      </c>
      <c r="P278" s="11">
        <v>14</v>
      </c>
      <c r="Q278" s="11">
        <v>15</v>
      </c>
      <c r="R278" s="11">
        <v>16</v>
      </c>
      <c r="S278" s="11">
        <v>17</v>
      </c>
      <c r="T278" s="11">
        <v>18</v>
      </c>
      <c r="U278" s="11">
        <v>19</v>
      </c>
      <c r="V278" s="11">
        <v>20</v>
      </c>
      <c r="W278" s="11">
        <v>21</v>
      </c>
      <c r="X278" s="11">
        <v>22</v>
      </c>
      <c r="Y278" s="11">
        <v>23</v>
      </c>
      <c r="Z278" s="11">
        <v>24</v>
      </c>
      <c r="AA278" s="11">
        <v>25</v>
      </c>
      <c r="AB278" s="11">
        <v>26</v>
      </c>
      <c r="AC278" s="11">
        <v>27</v>
      </c>
      <c r="AD278" s="11">
        <v>28</v>
      </c>
      <c r="AE278" s="11">
        <v>29</v>
      </c>
      <c r="AF278" s="11">
        <v>30</v>
      </c>
      <c r="AG278" s="11">
        <v>31</v>
      </c>
    </row>
    <row r="279" spans="1:33" x14ac:dyDescent="0.35">
      <c r="C279" t="b">
        <v>1</v>
      </c>
      <c r="D279" t="b">
        <v>0</v>
      </c>
    </row>
    <row r="280" spans="1:33" x14ac:dyDescent="0.35">
      <c r="A280" t="str">
        <f>'Month 6'!G10</f>
        <v>15,20,30</v>
      </c>
      <c r="B280">
        <f>COUNT(C280:AF280)</f>
        <v>0</v>
      </c>
      <c r="C280" t="b">
        <f>ISNUMBER(SEARCH(C$278, $A$280))</f>
        <v>0</v>
      </c>
      <c r="D280" t="b">
        <f t="shared" ref="D280:AG280" si="146">ISNUMBER(SEARCH(D$278, $A$280))</f>
        <v>0</v>
      </c>
      <c r="E280" t="b">
        <f t="shared" si="146"/>
        <v>0</v>
      </c>
      <c r="F280" t="b">
        <f t="shared" si="146"/>
        <v>0</v>
      </c>
      <c r="G280" t="b">
        <f t="shared" si="146"/>
        <v>0</v>
      </c>
      <c r="H280" t="b">
        <f t="shared" si="146"/>
        <v>0</v>
      </c>
      <c r="I280" t="b">
        <f t="shared" si="146"/>
        <v>0</v>
      </c>
      <c r="J280" t="b">
        <f t="shared" si="146"/>
        <v>0</v>
      </c>
      <c r="K280" t="b">
        <f t="shared" si="146"/>
        <v>0</v>
      </c>
      <c r="L280" t="b">
        <f t="shared" si="146"/>
        <v>0</v>
      </c>
      <c r="M280" t="b">
        <f t="shared" si="146"/>
        <v>0</v>
      </c>
      <c r="N280" t="b">
        <f t="shared" si="146"/>
        <v>0</v>
      </c>
      <c r="O280" t="b">
        <f t="shared" si="146"/>
        <v>0</v>
      </c>
      <c r="P280" t="b">
        <f t="shared" si="146"/>
        <v>0</v>
      </c>
      <c r="Q280" t="b">
        <f t="shared" si="146"/>
        <v>1</v>
      </c>
      <c r="R280" t="b">
        <f t="shared" si="146"/>
        <v>0</v>
      </c>
      <c r="S280" t="b">
        <f t="shared" si="146"/>
        <v>0</v>
      </c>
      <c r="T280" t="b">
        <f t="shared" si="146"/>
        <v>0</v>
      </c>
      <c r="U280" t="b">
        <f t="shared" si="146"/>
        <v>0</v>
      </c>
      <c r="V280" t="b">
        <f t="shared" si="146"/>
        <v>1</v>
      </c>
      <c r="W280" t="b">
        <f t="shared" si="146"/>
        <v>0</v>
      </c>
      <c r="X280" t="b">
        <f t="shared" si="146"/>
        <v>0</v>
      </c>
      <c r="Y280" t="b">
        <f t="shared" si="146"/>
        <v>0</v>
      </c>
      <c r="Z280" t="b">
        <f t="shared" si="146"/>
        <v>0</v>
      </c>
      <c r="AA280" t="b">
        <f t="shared" si="146"/>
        <v>0</v>
      </c>
      <c r="AB280" t="b">
        <f t="shared" si="146"/>
        <v>0</v>
      </c>
      <c r="AC280" t="b">
        <f t="shared" si="146"/>
        <v>0</v>
      </c>
      <c r="AD280" t="b">
        <f t="shared" si="146"/>
        <v>0</v>
      </c>
      <c r="AE280" t="b">
        <f t="shared" si="146"/>
        <v>0</v>
      </c>
      <c r="AF280" t="b">
        <f t="shared" si="146"/>
        <v>1</v>
      </c>
      <c r="AG280" t="b">
        <f t="shared" si="146"/>
        <v>0</v>
      </c>
    </row>
    <row r="281" spans="1:33" x14ac:dyDescent="0.35">
      <c r="A281">
        <f>'Month 6'!G11</f>
        <v>0</v>
      </c>
      <c r="B281">
        <f t="shared" ref="B281:B290" si="147">COUNT(C281:AF281)</f>
        <v>0</v>
      </c>
      <c r="C281" t="b">
        <f>ISNUMBER(SEARCH(C$278, $A$281))</f>
        <v>0</v>
      </c>
      <c r="D281" t="b">
        <f t="shared" ref="D281:AG281" si="148">ISNUMBER(SEARCH(D$278, $A$281))</f>
        <v>0</v>
      </c>
      <c r="E281" t="b">
        <f t="shared" si="148"/>
        <v>0</v>
      </c>
      <c r="F281" t="b">
        <f t="shared" si="148"/>
        <v>0</v>
      </c>
      <c r="G281" t="b">
        <f t="shared" si="148"/>
        <v>0</v>
      </c>
      <c r="H281" t="b">
        <f t="shared" si="148"/>
        <v>0</v>
      </c>
      <c r="I281" t="b">
        <f t="shared" si="148"/>
        <v>0</v>
      </c>
      <c r="J281" t="b">
        <f t="shared" si="148"/>
        <v>0</v>
      </c>
      <c r="K281" t="b">
        <f t="shared" si="148"/>
        <v>0</v>
      </c>
      <c r="L281" t="b">
        <f t="shared" si="148"/>
        <v>0</v>
      </c>
      <c r="M281" t="b">
        <f t="shared" si="148"/>
        <v>0</v>
      </c>
      <c r="N281" t="b">
        <f t="shared" si="148"/>
        <v>0</v>
      </c>
      <c r="O281" t="b">
        <f t="shared" si="148"/>
        <v>0</v>
      </c>
      <c r="P281" t="b">
        <f t="shared" si="148"/>
        <v>0</v>
      </c>
      <c r="Q281" t="b">
        <f t="shared" si="148"/>
        <v>0</v>
      </c>
      <c r="R281" t="b">
        <f t="shared" si="148"/>
        <v>0</v>
      </c>
      <c r="S281" t="b">
        <f t="shared" si="148"/>
        <v>0</v>
      </c>
      <c r="T281" t="b">
        <f t="shared" si="148"/>
        <v>0</v>
      </c>
      <c r="U281" t="b">
        <f t="shared" si="148"/>
        <v>0</v>
      </c>
      <c r="V281" t="b">
        <f t="shared" si="148"/>
        <v>0</v>
      </c>
      <c r="W281" t="b">
        <f t="shared" si="148"/>
        <v>0</v>
      </c>
      <c r="X281" t="b">
        <f t="shared" si="148"/>
        <v>0</v>
      </c>
      <c r="Y281" t="b">
        <f t="shared" si="148"/>
        <v>0</v>
      </c>
      <c r="Z281" t="b">
        <f t="shared" si="148"/>
        <v>0</v>
      </c>
      <c r="AA281" t="b">
        <f t="shared" si="148"/>
        <v>0</v>
      </c>
      <c r="AB281" t="b">
        <f t="shared" si="148"/>
        <v>0</v>
      </c>
      <c r="AC281" t="b">
        <f t="shared" si="148"/>
        <v>0</v>
      </c>
      <c r="AD281" t="b">
        <f t="shared" si="148"/>
        <v>0</v>
      </c>
      <c r="AE281" t="b">
        <f t="shared" si="148"/>
        <v>0</v>
      </c>
      <c r="AF281" t="b">
        <f t="shared" si="148"/>
        <v>0</v>
      </c>
      <c r="AG281" t="b">
        <f t="shared" si="148"/>
        <v>0</v>
      </c>
    </row>
    <row r="282" spans="1:33" x14ac:dyDescent="0.35">
      <c r="A282">
        <f>'Month 6'!G12</f>
        <v>0</v>
      </c>
      <c r="B282">
        <f t="shared" si="147"/>
        <v>0</v>
      </c>
      <c r="C282" t="b">
        <f>ISNUMBER(SEARCH(C$278, $A$282))</f>
        <v>0</v>
      </c>
      <c r="D282" t="b">
        <f t="shared" ref="D282:AG282" si="149">ISNUMBER(SEARCH(D$278, $A$282))</f>
        <v>0</v>
      </c>
      <c r="E282" t="b">
        <f t="shared" si="149"/>
        <v>0</v>
      </c>
      <c r="F282" t="b">
        <f t="shared" si="149"/>
        <v>0</v>
      </c>
      <c r="G282" t="b">
        <f t="shared" si="149"/>
        <v>0</v>
      </c>
      <c r="H282" t="b">
        <f t="shared" si="149"/>
        <v>0</v>
      </c>
      <c r="I282" t="b">
        <f t="shared" si="149"/>
        <v>0</v>
      </c>
      <c r="J282" t="b">
        <f t="shared" si="149"/>
        <v>0</v>
      </c>
      <c r="K282" t="b">
        <f t="shared" si="149"/>
        <v>0</v>
      </c>
      <c r="L282" t="b">
        <f t="shared" si="149"/>
        <v>0</v>
      </c>
      <c r="M282" t="b">
        <f t="shared" si="149"/>
        <v>0</v>
      </c>
      <c r="N282" t="b">
        <f t="shared" si="149"/>
        <v>0</v>
      </c>
      <c r="O282" t="b">
        <f t="shared" si="149"/>
        <v>0</v>
      </c>
      <c r="P282" t="b">
        <f t="shared" si="149"/>
        <v>0</v>
      </c>
      <c r="Q282" t="b">
        <f t="shared" si="149"/>
        <v>0</v>
      </c>
      <c r="R282" t="b">
        <f t="shared" si="149"/>
        <v>0</v>
      </c>
      <c r="S282" t="b">
        <f t="shared" si="149"/>
        <v>0</v>
      </c>
      <c r="T282" t="b">
        <f t="shared" si="149"/>
        <v>0</v>
      </c>
      <c r="U282" t="b">
        <f t="shared" si="149"/>
        <v>0</v>
      </c>
      <c r="V282" t="b">
        <f t="shared" si="149"/>
        <v>0</v>
      </c>
      <c r="W282" t="b">
        <f t="shared" si="149"/>
        <v>0</v>
      </c>
      <c r="X282" t="b">
        <f t="shared" si="149"/>
        <v>0</v>
      </c>
      <c r="Y282" t="b">
        <f t="shared" si="149"/>
        <v>0</v>
      </c>
      <c r="Z282" t="b">
        <f t="shared" si="149"/>
        <v>0</v>
      </c>
      <c r="AA282" t="b">
        <f t="shared" si="149"/>
        <v>0</v>
      </c>
      <c r="AB282" t="b">
        <f t="shared" si="149"/>
        <v>0</v>
      </c>
      <c r="AC282" t="b">
        <f t="shared" si="149"/>
        <v>0</v>
      </c>
      <c r="AD282" t="b">
        <f t="shared" si="149"/>
        <v>0</v>
      </c>
      <c r="AE282" t="b">
        <f t="shared" si="149"/>
        <v>0</v>
      </c>
      <c r="AF282" t="b">
        <f t="shared" si="149"/>
        <v>0</v>
      </c>
      <c r="AG282" t="b">
        <f t="shared" si="149"/>
        <v>0</v>
      </c>
    </row>
    <row r="283" spans="1:33" x14ac:dyDescent="0.35">
      <c r="A283">
        <f>'Month 6'!G13</f>
        <v>0</v>
      </c>
      <c r="B283">
        <f t="shared" si="147"/>
        <v>0</v>
      </c>
      <c r="C283" t="b">
        <f>ISNUMBER(SEARCH(C$278, $A$283))</f>
        <v>0</v>
      </c>
      <c r="D283" t="b">
        <f t="shared" ref="D283:AG283" si="150">ISNUMBER(SEARCH(D$278, $A$283))</f>
        <v>0</v>
      </c>
      <c r="E283" t="b">
        <f t="shared" si="150"/>
        <v>0</v>
      </c>
      <c r="F283" t="b">
        <f t="shared" si="150"/>
        <v>0</v>
      </c>
      <c r="G283" t="b">
        <f t="shared" si="150"/>
        <v>0</v>
      </c>
      <c r="H283" t="b">
        <f t="shared" si="150"/>
        <v>0</v>
      </c>
      <c r="I283" t="b">
        <f t="shared" si="150"/>
        <v>0</v>
      </c>
      <c r="J283" t="b">
        <f t="shared" si="150"/>
        <v>0</v>
      </c>
      <c r="K283" t="b">
        <f t="shared" si="150"/>
        <v>0</v>
      </c>
      <c r="L283" t="b">
        <f t="shared" si="150"/>
        <v>0</v>
      </c>
      <c r="M283" t="b">
        <f t="shared" si="150"/>
        <v>0</v>
      </c>
      <c r="N283" t="b">
        <f t="shared" si="150"/>
        <v>0</v>
      </c>
      <c r="O283" t="b">
        <f t="shared" si="150"/>
        <v>0</v>
      </c>
      <c r="P283" t="b">
        <f t="shared" si="150"/>
        <v>0</v>
      </c>
      <c r="Q283" t="b">
        <f t="shared" si="150"/>
        <v>0</v>
      </c>
      <c r="R283" t="b">
        <f t="shared" si="150"/>
        <v>0</v>
      </c>
      <c r="S283" t="b">
        <f t="shared" si="150"/>
        <v>0</v>
      </c>
      <c r="T283" t="b">
        <f t="shared" si="150"/>
        <v>0</v>
      </c>
      <c r="U283" t="b">
        <f t="shared" si="150"/>
        <v>0</v>
      </c>
      <c r="V283" t="b">
        <f t="shared" si="150"/>
        <v>0</v>
      </c>
      <c r="W283" t="b">
        <f t="shared" si="150"/>
        <v>0</v>
      </c>
      <c r="X283" t="b">
        <f t="shared" si="150"/>
        <v>0</v>
      </c>
      <c r="Y283" t="b">
        <f t="shared" si="150"/>
        <v>0</v>
      </c>
      <c r="Z283" t="b">
        <f t="shared" si="150"/>
        <v>0</v>
      </c>
      <c r="AA283" t="b">
        <f t="shared" si="150"/>
        <v>0</v>
      </c>
      <c r="AB283" t="b">
        <f t="shared" si="150"/>
        <v>0</v>
      </c>
      <c r="AC283" t="b">
        <f t="shared" si="150"/>
        <v>0</v>
      </c>
      <c r="AD283" t="b">
        <f t="shared" si="150"/>
        <v>0</v>
      </c>
      <c r="AE283" t="b">
        <f t="shared" si="150"/>
        <v>0</v>
      </c>
      <c r="AF283" t="b">
        <f t="shared" si="150"/>
        <v>0</v>
      </c>
      <c r="AG283" t="b">
        <f t="shared" si="150"/>
        <v>0</v>
      </c>
    </row>
    <row r="284" spans="1:33" x14ac:dyDescent="0.35">
      <c r="A284">
        <f>'Month 6'!G14</f>
        <v>0</v>
      </c>
      <c r="B284">
        <f t="shared" si="147"/>
        <v>0</v>
      </c>
      <c r="C284" t="b">
        <f>ISNUMBER(SEARCH(C$278, $A$284))</f>
        <v>0</v>
      </c>
      <c r="D284" t="b">
        <f t="shared" ref="D284:AG284" si="151">ISNUMBER(SEARCH(D$278, $A$284))</f>
        <v>0</v>
      </c>
      <c r="E284" t="b">
        <f t="shared" si="151"/>
        <v>0</v>
      </c>
      <c r="F284" t="b">
        <f t="shared" si="151"/>
        <v>0</v>
      </c>
      <c r="G284" t="b">
        <f t="shared" si="151"/>
        <v>0</v>
      </c>
      <c r="H284" t="b">
        <f t="shared" si="151"/>
        <v>0</v>
      </c>
      <c r="I284" t="b">
        <f t="shared" si="151"/>
        <v>0</v>
      </c>
      <c r="J284" t="b">
        <f t="shared" si="151"/>
        <v>0</v>
      </c>
      <c r="K284" t="b">
        <f t="shared" si="151"/>
        <v>0</v>
      </c>
      <c r="L284" t="b">
        <f t="shared" si="151"/>
        <v>0</v>
      </c>
      <c r="M284" t="b">
        <f t="shared" si="151"/>
        <v>0</v>
      </c>
      <c r="N284" t="b">
        <f t="shared" si="151"/>
        <v>0</v>
      </c>
      <c r="O284" t="b">
        <f t="shared" si="151"/>
        <v>0</v>
      </c>
      <c r="P284" t="b">
        <f t="shared" si="151"/>
        <v>0</v>
      </c>
      <c r="Q284" t="b">
        <f t="shared" si="151"/>
        <v>0</v>
      </c>
      <c r="R284" t="b">
        <f t="shared" si="151"/>
        <v>0</v>
      </c>
      <c r="S284" t="b">
        <f t="shared" si="151"/>
        <v>0</v>
      </c>
      <c r="T284" t="b">
        <f t="shared" si="151"/>
        <v>0</v>
      </c>
      <c r="U284" t="b">
        <f t="shared" si="151"/>
        <v>0</v>
      </c>
      <c r="V284" t="b">
        <f t="shared" si="151"/>
        <v>0</v>
      </c>
      <c r="W284" t="b">
        <f t="shared" si="151"/>
        <v>0</v>
      </c>
      <c r="X284" t="b">
        <f t="shared" si="151"/>
        <v>0</v>
      </c>
      <c r="Y284" t="b">
        <f t="shared" si="151"/>
        <v>0</v>
      </c>
      <c r="Z284" t="b">
        <f t="shared" si="151"/>
        <v>0</v>
      </c>
      <c r="AA284" t="b">
        <f t="shared" si="151"/>
        <v>0</v>
      </c>
      <c r="AB284" t="b">
        <f t="shared" si="151"/>
        <v>0</v>
      </c>
      <c r="AC284" t="b">
        <f t="shared" si="151"/>
        <v>0</v>
      </c>
      <c r="AD284" t="b">
        <f t="shared" si="151"/>
        <v>0</v>
      </c>
      <c r="AE284" t="b">
        <f t="shared" si="151"/>
        <v>0</v>
      </c>
      <c r="AF284" t="b">
        <f t="shared" si="151"/>
        <v>0</v>
      </c>
      <c r="AG284" t="b">
        <f t="shared" si="151"/>
        <v>0</v>
      </c>
    </row>
    <row r="285" spans="1:33" x14ac:dyDescent="0.35">
      <c r="A285">
        <f>'Month 6'!G15</f>
        <v>0</v>
      </c>
      <c r="B285">
        <f t="shared" si="147"/>
        <v>0</v>
      </c>
      <c r="C285" t="b">
        <f>ISNUMBER(SEARCH(C$278, $A$285))</f>
        <v>0</v>
      </c>
      <c r="D285" t="b">
        <f t="shared" ref="D285:AG285" si="152">ISNUMBER(SEARCH(D$278, $A$285))</f>
        <v>0</v>
      </c>
      <c r="E285" t="b">
        <f t="shared" si="152"/>
        <v>0</v>
      </c>
      <c r="F285" t="b">
        <f t="shared" si="152"/>
        <v>0</v>
      </c>
      <c r="G285" t="b">
        <f t="shared" si="152"/>
        <v>0</v>
      </c>
      <c r="H285" t="b">
        <f t="shared" si="152"/>
        <v>0</v>
      </c>
      <c r="I285" t="b">
        <f t="shared" si="152"/>
        <v>0</v>
      </c>
      <c r="J285" t="b">
        <f t="shared" si="152"/>
        <v>0</v>
      </c>
      <c r="K285" t="b">
        <f t="shared" si="152"/>
        <v>0</v>
      </c>
      <c r="L285" t="b">
        <f t="shared" si="152"/>
        <v>0</v>
      </c>
      <c r="M285" t="b">
        <f t="shared" si="152"/>
        <v>0</v>
      </c>
      <c r="N285" t="b">
        <f t="shared" si="152"/>
        <v>0</v>
      </c>
      <c r="O285" t="b">
        <f t="shared" si="152"/>
        <v>0</v>
      </c>
      <c r="P285" t="b">
        <f t="shared" si="152"/>
        <v>0</v>
      </c>
      <c r="Q285" t="b">
        <f t="shared" si="152"/>
        <v>0</v>
      </c>
      <c r="R285" t="b">
        <f t="shared" si="152"/>
        <v>0</v>
      </c>
      <c r="S285" t="b">
        <f t="shared" si="152"/>
        <v>0</v>
      </c>
      <c r="T285" t="b">
        <f t="shared" si="152"/>
        <v>0</v>
      </c>
      <c r="U285" t="b">
        <f t="shared" si="152"/>
        <v>0</v>
      </c>
      <c r="V285" t="b">
        <f t="shared" si="152"/>
        <v>0</v>
      </c>
      <c r="W285" t="b">
        <f t="shared" si="152"/>
        <v>0</v>
      </c>
      <c r="X285" t="b">
        <f t="shared" si="152"/>
        <v>0</v>
      </c>
      <c r="Y285" t="b">
        <f t="shared" si="152"/>
        <v>0</v>
      </c>
      <c r="Z285" t="b">
        <f t="shared" si="152"/>
        <v>0</v>
      </c>
      <c r="AA285" t="b">
        <f t="shared" si="152"/>
        <v>0</v>
      </c>
      <c r="AB285" t="b">
        <f t="shared" si="152"/>
        <v>0</v>
      </c>
      <c r="AC285" t="b">
        <f t="shared" si="152"/>
        <v>0</v>
      </c>
      <c r="AD285" t="b">
        <f t="shared" si="152"/>
        <v>0</v>
      </c>
      <c r="AE285" t="b">
        <f t="shared" si="152"/>
        <v>0</v>
      </c>
      <c r="AF285" t="b">
        <f t="shared" si="152"/>
        <v>0</v>
      </c>
      <c r="AG285" t="b">
        <f t="shared" si="152"/>
        <v>0</v>
      </c>
    </row>
    <row r="286" spans="1:33" x14ac:dyDescent="0.35">
      <c r="A286">
        <f>'Month 6'!G16</f>
        <v>0</v>
      </c>
      <c r="B286">
        <f t="shared" si="147"/>
        <v>0</v>
      </c>
      <c r="C286" t="b">
        <f>ISNUMBER(SEARCH(C$278, $A$286))</f>
        <v>0</v>
      </c>
      <c r="D286" t="b">
        <f t="shared" ref="D286:AG286" si="153">ISNUMBER(SEARCH(D$278, $A$286))</f>
        <v>0</v>
      </c>
      <c r="E286" t="b">
        <f t="shared" si="153"/>
        <v>0</v>
      </c>
      <c r="F286" t="b">
        <f t="shared" si="153"/>
        <v>0</v>
      </c>
      <c r="G286" t="b">
        <f t="shared" si="153"/>
        <v>0</v>
      </c>
      <c r="H286" t="b">
        <f t="shared" si="153"/>
        <v>0</v>
      </c>
      <c r="I286" t="b">
        <f t="shared" si="153"/>
        <v>0</v>
      </c>
      <c r="J286" t="b">
        <f t="shared" si="153"/>
        <v>0</v>
      </c>
      <c r="K286" t="b">
        <f t="shared" si="153"/>
        <v>0</v>
      </c>
      <c r="L286" t="b">
        <f t="shared" si="153"/>
        <v>0</v>
      </c>
      <c r="M286" t="b">
        <f t="shared" si="153"/>
        <v>0</v>
      </c>
      <c r="N286" t="b">
        <f t="shared" si="153"/>
        <v>0</v>
      </c>
      <c r="O286" t="b">
        <f t="shared" si="153"/>
        <v>0</v>
      </c>
      <c r="P286" t="b">
        <f t="shared" si="153"/>
        <v>0</v>
      </c>
      <c r="Q286" t="b">
        <f t="shared" si="153"/>
        <v>0</v>
      </c>
      <c r="R286" t="b">
        <f t="shared" si="153"/>
        <v>0</v>
      </c>
      <c r="S286" t="b">
        <f t="shared" si="153"/>
        <v>0</v>
      </c>
      <c r="T286" t="b">
        <f t="shared" si="153"/>
        <v>0</v>
      </c>
      <c r="U286" t="b">
        <f t="shared" si="153"/>
        <v>0</v>
      </c>
      <c r="V286" t="b">
        <f t="shared" si="153"/>
        <v>0</v>
      </c>
      <c r="W286" t="b">
        <f t="shared" si="153"/>
        <v>0</v>
      </c>
      <c r="X286" t="b">
        <f t="shared" si="153"/>
        <v>0</v>
      </c>
      <c r="Y286" t="b">
        <f t="shared" si="153"/>
        <v>0</v>
      </c>
      <c r="Z286" t="b">
        <f t="shared" si="153"/>
        <v>0</v>
      </c>
      <c r="AA286" t="b">
        <f t="shared" si="153"/>
        <v>0</v>
      </c>
      <c r="AB286" t="b">
        <f t="shared" si="153"/>
        <v>0</v>
      </c>
      <c r="AC286" t="b">
        <f t="shared" si="153"/>
        <v>0</v>
      </c>
      <c r="AD286" t="b">
        <f t="shared" si="153"/>
        <v>0</v>
      </c>
      <c r="AE286" t="b">
        <f t="shared" si="153"/>
        <v>0</v>
      </c>
      <c r="AF286" t="b">
        <f t="shared" si="153"/>
        <v>0</v>
      </c>
      <c r="AG286" t="b">
        <f t="shared" si="153"/>
        <v>0</v>
      </c>
    </row>
    <row r="287" spans="1:33" x14ac:dyDescent="0.35">
      <c r="A287">
        <f>'Month 6'!G17</f>
        <v>0</v>
      </c>
      <c r="B287">
        <f t="shared" si="147"/>
        <v>0</v>
      </c>
      <c r="C287" t="b">
        <f>ISNUMBER(SEARCH(C$278, $A$287))</f>
        <v>0</v>
      </c>
      <c r="D287" t="b">
        <f t="shared" ref="D287:AG287" si="154">ISNUMBER(SEARCH(D$278, $A$287))</f>
        <v>0</v>
      </c>
      <c r="E287" t="b">
        <f t="shared" si="154"/>
        <v>0</v>
      </c>
      <c r="F287" t="b">
        <f t="shared" si="154"/>
        <v>0</v>
      </c>
      <c r="G287" t="b">
        <f t="shared" si="154"/>
        <v>0</v>
      </c>
      <c r="H287" t="b">
        <f t="shared" si="154"/>
        <v>0</v>
      </c>
      <c r="I287" t="b">
        <f t="shared" si="154"/>
        <v>0</v>
      </c>
      <c r="J287" t="b">
        <f t="shared" si="154"/>
        <v>0</v>
      </c>
      <c r="K287" t="b">
        <f t="shared" si="154"/>
        <v>0</v>
      </c>
      <c r="L287" t="b">
        <f t="shared" si="154"/>
        <v>0</v>
      </c>
      <c r="M287" t="b">
        <f t="shared" si="154"/>
        <v>0</v>
      </c>
      <c r="N287" t="b">
        <f t="shared" si="154"/>
        <v>0</v>
      </c>
      <c r="O287" t="b">
        <f t="shared" si="154"/>
        <v>0</v>
      </c>
      <c r="P287" t="b">
        <f t="shared" si="154"/>
        <v>0</v>
      </c>
      <c r="Q287" t="b">
        <f t="shared" si="154"/>
        <v>0</v>
      </c>
      <c r="R287" t="b">
        <f t="shared" si="154"/>
        <v>0</v>
      </c>
      <c r="S287" t="b">
        <f t="shared" si="154"/>
        <v>0</v>
      </c>
      <c r="T287" t="b">
        <f t="shared" si="154"/>
        <v>0</v>
      </c>
      <c r="U287" t="b">
        <f t="shared" si="154"/>
        <v>0</v>
      </c>
      <c r="V287" t="b">
        <f t="shared" si="154"/>
        <v>0</v>
      </c>
      <c r="W287" t="b">
        <f t="shared" si="154"/>
        <v>0</v>
      </c>
      <c r="X287" t="b">
        <f t="shared" si="154"/>
        <v>0</v>
      </c>
      <c r="Y287" t="b">
        <f t="shared" si="154"/>
        <v>0</v>
      </c>
      <c r="Z287" t="b">
        <f t="shared" si="154"/>
        <v>0</v>
      </c>
      <c r="AA287" t="b">
        <f t="shared" si="154"/>
        <v>0</v>
      </c>
      <c r="AB287" t="b">
        <f t="shared" si="154"/>
        <v>0</v>
      </c>
      <c r="AC287" t="b">
        <f t="shared" si="154"/>
        <v>0</v>
      </c>
      <c r="AD287" t="b">
        <f t="shared" si="154"/>
        <v>0</v>
      </c>
      <c r="AE287" t="b">
        <f t="shared" si="154"/>
        <v>0</v>
      </c>
      <c r="AF287" t="b">
        <f t="shared" si="154"/>
        <v>0</v>
      </c>
      <c r="AG287" t="b">
        <f t="shared" si="154"/>
        <v>0</v>
      </c>
    </row>
    <row r="288" spans="1:33" x14ac:dyDescent="0.35">
      <c r="A288">
        <f>'Month 6'!G18</f>
        <v>0</v>
      </c>
      <c r="B288">
        <f t="shared" si="147"/>
        <v>0</v>
      </c>
      <c r="C288" t="b">
        <f>ISNUMBER(SEARCH(C$278, $A$288))</f>
        <v>0</v>
      </c>
      <c r="D288" t="b">
        <f t="shared" ref="D288:AG288" si="155">ISNUMBER(SEARCH(D$278, $A$288))</f>
        <v>0</v>
      </c>
      <c r="E288" t="b">
        <f t="shared" si="155"/>
        <v>0</v>
      </c>
      <c r="F288" t="b">
        <f t="shared" si="155"/>
        <v>0</v>
      </c>
      <c r="G288" t="b">
        <f t="shared" si="155"/>
        <v>0</v>
      </c>
      <c r="H288" t="b">
        <f t="shared" si="155"/>
        <v>0</v>
      </c>
      <c r="I288" t="b">
        <f t="shared" si="155"/>
        <v>0</v>
      </c>
      <c r="J288" t="b">
        <f t="shared" si="155"/>
        <v>0</v>
      </c>
      <c r="K288" t="b">
        <f t="shared" si="155"/>
        <v>0</v>
      </c>
      <c r="L288" t="b">
        <f t="shared" si="155"/>
        <v>0</v>
      </c>
      <c r="M288" t="b">
        <f t="shared" si="155"/>
        <v>0</v>
      </c>
      <c r="N288" t="b">
        <f t="shared" si="155"/>
        <v>0</v>
      </c>
      <c r="O288" t="b">
        <f t="shared" si="155"/>
        <v>0</v>
      </c>
      <c r="P288" t="b">
        <f t="shared" si="155"/>
        <v>0</v>
      </c>
      <c r="Q288" t="b">
        <f t="shared" si="155"/>
        <v>0</v>
      </c>
      <c r="R288" t="b">
        <f t="shared" si="155"/>
        <v>0</v>
      </c>
      <c r="S288" t="b">
        <f t="shared" si="155"/>
        <v>0</v>
      </c>
      <c r="T288" t="b">
        <f t="shared" si="155"/>
        <v>0</v>
      </c>
      <c r="U288" t="b">
        <f t="shared" si="155"/>
        <v>0</v>
      </c>
      <c r="V288" t="b">
        <f t="shared" si="155"/>
        <v>0</v>
      </c>
      <c r="W288" t="b">
        <f t="shared" si="155"/>
        <v>0</v>
      </c>
      <c r="X288" t="b">
        <f t="shared" si="155"/>
        <v>0</v>
      </c>
      <c r="Y288" t="b">
        <f t="shared" si="155"/>
        <v>0</v>
      </c>
      <c r="Z288" t="b">
        <f t="shared" si="155"/>
        <v>0</v>
      </c>
      <c r="AA288" t="b">
        <f t="shared" si="155"/>
        <v>0</v>
      </c>
      <c r="AB288" t="b">
        <f t="shared" si="155"/>
        <v>0</v>
      </c>
      <c r="AC288" t="b">
        <f t="shared" si="155"/>
        <v>0</v>
      </c>
      <c r="AD288" t="b">
        <f t="shared" si="155"/>
        <v>0</v>
      </c>
      <c r="AE288" t="b">
        <f t="shared" si="155"/>
        <v>0</v>
      </c>
      <c r="AF288" t="b">
        <f t="shared" si="155"/>
        <v>0</v>
      </c>
      <c r="AG288" t="b">
        <f t="shared" si="155"/>
        <v>0</v>
      </c>
    </row>
    <row r="289" spans="1:33" x14ac:dyDescent="0.35">
      <c r="A289">
        <f>'Month 6'!G19</f>
        <v>0</v>
      </c>
      <c r="B289">
        <f t="shared" si="147"/>
        <v>0</v>
      </c>
      <c r="C289" t="b">
        <f>ISNUMBER(SEARCH(C$278, $A$289))</f>
        <v>0</v>
      </c>
      <c r="D289" t="b">
        <f t="shared" ref="D289:AG289" si="156">ISNUMBER(SEARCH(D$278, $A$289))</f>
        <v>0</v>
      </c>
      <c r="E289" t="b">
        <f t="shared" si="156"/>
        <v>0</v>
      </c>
      <c r="F289" t="b">
        <f t="shared" si="156"/>
        <v>0</v>
      </c>
      <c r="G289" t="b">
        <f t="shared" si="156"/>
        <v>0</v>
      </c>
      <c r="H289" t="b">
        <f t="shared" si="156"/>
        <v>0</v>
      </c>
      <c r="I289" t="b">
        <f t="shared" si="156"/>
        <v>0</v>
      </c>
      <c r="J289" t="b">
        <f t="shared" si="156"/>
        <v>0</v>
      </c>
      <c r="K289" t="b">
        <f t="shared" si="156"/>
        <v>0</v>
      </c>
      <c r="L289" t="b">
        <f t="shared" si="156"/>
        <v>0</v>
      </c>
      <c r="M289" t="b">
        <f t="shared" si="156"/>
        <v>0</v>
      </c>
      <c r="N289" t="b">
        <f t="shared" si="156"/>
        <v>0</v>
      </c>
      <c r="O289" t="b">
        <f t="shared" si="156"/>
        <v>0</v>
      </c>
      <c r="P289" t="b">
        <f t="shared" si="156"/>
        <v>0</v>
      </c>
      <c r="Q289" t="b">
        <f t="shared" si="156"/>
        <v>0</v>
      </c>
      <c r="R289" t="b">
        <f t="shared" si="156"/>
        <v>0</v>
      </c>
      <c r="S289" t="b">
        <f t="shared" si="156"/>
        <v>0</v>
      </c>
      <c r="T289" t="b">
        <f t="shared" si="156"/>
        <v>0</v>
      </c>
      <c r="U289" t="b">
        <f t="shared" si="156"/>
        <v>0</v>
      </c>
      <c r="V289" t="b">
        <f t="shared" si="156"/>
        <v>0</v>
      </c>
      <c r="W289" t="b">
        <f t="shared" si="156"/>
        <v>0</v>
      </c>
      <c r="X289" t="b">
        <f t="shared" si="156"/>
        <v>0</v>
      </c>
      <c r="Y289" t="b">
        <f t="shared" si="156"/>
        <v>0</v>
      </c>
      <c r="Z289" t="b">
        <f t="shared" si="156"/>
        <v>0</v>
      </c>
      <c r="AA289" t="b">
        <f t="shared" si="156"/>
        <v>0</v>
      </c>
      <c r="AB289" t="b">
        <f t="shared" si="156"/>
        <v>0</v>
      </c>
      <c r="AC289" t="b">
        <f t="shared" si="156"/>
        <v>0</v>
      </c>
      <c r="AD289" t="b">
        <f t="shared" si="156"/>
        <v>0</v>
      </c>
      <c r="AE289" t="b">
        <f t="shared" si="156"/>
        <v>0</v>
      </c>
      <c r="AF289" t="b">
        <f t="shared" si="156"/>
        <v>0</v>
      </c>
      <c r="AG289" t="b">
        <f t="shared" si="156"/>
        <v>0</v>
      </c>
    </row>
    <row r="290" spans="1:33" x14ac:dyDescent="0.35">
      <c r="A290">
        <f>'Month 6'!G20</f>
        <v>0</v>
      </c>
      <c r="B290">
        <f t="shared" si="147"/>
        <v>0</v>
      </c>
      <c r="C290" t="b">
        <f>ISNUMBER(SEARCH(C$278, $A$290))</f>
        <v>0</v>
      </c>
      <c r="D290" t="b">
        <f t="shared" ref="D290:AG290" si="157">ISNUMBER(SEARCH(D$278, $A$290))</f>
        <v>0</v>
      </c>
      <c r="E290" t="b">
        <f t="shared" si="157"/>
        <v>0</v>
      </c>
      <c r="F290" t="b">
        <f t="shared" si="157"/>
        <v>0</v>
      </c>
      <c r="G290" t="b">
        <f t="shared" si="157"/>
        <v>0</v>
      </c>
      <c r="H290" t="b">
        <f t="shared" si="157"/>
        <v>0</v>
      </c>
      <c r="I290" t="b">
        <f t="shared" si="157"/>
        <v>0</v>
      </c>
      <c r="J290" t="b">
        <f t="shared" si="157"/>
        <v>0</v>
      </c>
      <c r="K290" t="b">
        <f t="shared" si="157"/>
        <v>0</v>
      </c>
      <c r="L290" t="b">
        <f t="shared" si="157"/>
        <v>0</v>
      </c>
      <c r="M290" t="b">
        <f t="shared" si="157"/>
        <v>0</v>
      </c>
      <c r="N290" t="b">
        <f t="shared" si="157"/>
        <v>0</v>
      </c>
      <c r="O290" t="b">
        <f t="shared" si="157"/>
        <v>0</v>
      </c>
      <c r="P290" t="b">
        <f t="shared" si="157"/>
        <v>0</v>
      </c>
      <c r="Q290" t="b">
        <f t="shared" si="157"/>
        <v>0</v>
      </c>
      <c r="R290" t="b">
        <f t="shared" si="157"/>
        <v>0</v>
      </c>
      <c r="S290" t="b">
        <f t="shared" si="157"/>
        <v>0</v>
      </c>
      <c r="T290" t="b">
        <f t="shared" si="157"/>
        <v>0</v>
      </c>
      <c r="U290" t="b">
        <f t="shared" si="157"/>
        <v>0</v>
      </c>
      <c r="V290" t="b">
        <f t="shared" si="157"/>
        <v>0</v>
      </c>
      <c r="W290" t="b">
        <f t="shared" si="157"/>
        <v>0</v>
      </c>
      <c r="X290" t="b">
        <f t="shared" si="157"/>
        <v>0</v>
      </c>
      <c r="Y290" t="b">
        <f t="shared" si="157"/>
        <v>0</v>
      </c>
      <c r="Z290" t="b">
        <f t="shared" si="157"/>
        <v>0</v>
      </c>
      <c r="AA290" t="b">
        <f t="shared" si="157"/>
        <v>0</v>
      </c>
      <c r="AB290" t="b">
        <f t="shared" si="157"/>
        <v>0</v>
      </c>
      <c r="AC290" t="b">
        <f t="shared" si="157"/>
        <v>0</v>
      </c>
      <c r="AD290" t="b">
        <f t="shared" si="157"/>
        <v>0</v>
      </c>
      <c r="AE290" t="b">
        <f t="shared" si="157"/>
        <v>0</v>
      </c>
      <c r="AF290" t="b">
        <f t="shared" si="157"/>
        <v>0</v>
      </c>
      <c r="AG290" t="b">
        <f t="shared" si="157"/>
        <v>0</v>
      </c>
    </row>
    <row r="294" spans="1:33" x14ac:dyDescent="0.35">
      <c r="A294" t="s">
        <v>32</v>
      </c>
    </row>
    <row r="295" spans="1:33" x14ac:dyDescent="0.35">
      <c r="A295" t="str">
        <f>A280</f>
        <v>15,20,30</v>
      </c>
      <c r="C295" t="str">
        <f>TEXT(C280, "XXXX")</f>
        <v>FALSE</v>
      </c>
      <c r="D295" t="str">
        <f t="shared" ref="D295:AG303" si="158">TEXT(D280, "XXXX")</f>
        <v>FALSE</v>
      </c>
      <c r="E295" t="str">
        <f t="shared" si="158"/>
        <v>FALSE</v>
      </c>
      <c r="F295" t="str">
        <f t="shared" si="158"/>
        <v>FALSE</v>
      </c>
      <c r="G295" t="str">
        <f t="shared" si="158"/>
        <v>FALSE</v>
      </c>
      <c r="H295" t="str">
        <f t="shared" si="158"/>
        <v>FALSE</v>
      </c>
      <c r="I295" t="str">
        <f t="shared" si="158"/>
        <v>FALSE</v>
      </c>
      <c r="J295" t="str">
        <f t="shared" si="158"/>
        <v>FALSE</v>
      </c>
      <c r="K295" t="str">
        <f t="shared" si="158"/>
        <v>FALSE</v>
      </c>
      <c r="L295" t="str">
        <f t="shared" si="158"/>
        <v>FALSE</v>
      </c>
      <c r="M295" t="str">
        <f t="shared" si="158"/>
        <v>FALSE</v>
      </c>
      <c r="N295" t="str">
        <f t="shared" si="158"/>
        <v>FALSE</v>
      </c>
      <c r="O295" t="str">
        <f t="shared" si="158"/>
        <v>FALSE</v>
      </c>
      <c r="P295" t="str">
        <f t="shared" si="158"/>
        <v>FALSE</v>
      </c>
      <c r="Q295" t="str">
        <f t="shared" si="158"/>
        <v>TRUE</v>
      </c>
      <c r="R295" t="str">
        <f t="shared" si="158"/>
        <v>FALSE</v>
      </c>
      <c r="S295" t="str">
        <f t="shared" si="158"/>
        <v>FALSE</v>
      </c>
      <c r="T295" t="str">
        <f t="shared" si="158"/>
        <v>FALSE</v>
      </c>
      <c r="U295" t="str">
        <f t="shared" si="158"/>
        <v>FALSE</v>
      </c>
      <c r="V295" t="str">
        <f t="shared" si="158"/>
        <v>TRUE</v>
      </c>
      <c r="W295" t="str">
        <f t="shared" si="158"/>
        <v>FALSE</v>
      </c>
      <c r="X295" t="str">
        <f t="shared" si="158"/>
        <v>FALSE</v>
      </c>
      <c r="Y295" t="str">
        <f t="shared" si="158"/>
        <v>FALSE</v>
      </c>
      <c r="Z295" t="str">
        <f t="shared" si="158"/>
        <v>FALSE</v>
      </c>
      <c r="AA295" t="str">
        <f t="shared" si="158"/>
        <v>FALSE</v>
      </c>
      <c r="AB295" t="str">
        <f t="shared" si="158"/>
        <v>FALSE</v>
      </c>
      <c r="AC295" t="str">
        <f t="shared" si="158"/>
        <v>FALSE</v>
      </c>
      <c r="AD295" t="str">
        <f t="shared" si="158"/>
        <v>FALSE</v>
      </c>
      <c r="AE295" t="str">
        <f t="shared" si="158"/>
        <v>FALSE</v>
      </c>
      <c r="AF295" t="str">
        <f t="shared" si="158"/>
        <v>TRUE</v>
      </c>
      <c r="AG295" t="str">
        <f t="shared" si="158"/>
        <v>FALSE</v>
      </c>
    </row>
    <row r="296" spans="1:33" x14ac:dyDescent="0.35">
      <c r="A296">
        <f t="shared" ref="A296:A305" si="159">A281</f>
        <v>0</v>
      </c>
      <c r="C296" t="str">
        <f t="shared" ref="C296:R296" si="160">TEXT(C281, "XXXX")</f>
        <v>FALSE</v>
      </c>
      <c r="D296" t="str">
        <f t="shared" si="160"/>
        <v>FALSE</v>
      </c>
      <c r="E296" t="str">
        <f t="shared" si="160"/>
        <v>FALSE</v>
      </c>
      <c r="F296" t="str">
        <f t="shared" si="160"/>
        <v>FALSE</v>
      </c>
      <c r="G296" t="str">
        <f t="shared" si="160"/>
        <v>FALSE</v>
      </c>
      <c r="H296" t="str">
        <f t="shared" si="160"/>
        <v>FALSE</v>
      </c>
      <c r="I296" t="str">
        <f t="shared" si="160"/>
        <v>FALSE</v>
      </c>
      <c r="J296" t="str">
        <f t="shared" si="160"/>
        <v>FALSE</v>
      </c>
      <c r="K296" t="str">
        <f t="shared" si="160"/>
        <v>FALSE</v>
      </c>
      <c r="L296" t="str">
        <f t="shared" si="160"/>
        <v>FALSE</v>
      </c>
      <c r="M296" t="str">
        <f t="shared" si="160"/>
        <v>FALSE</v>
      </c>
      <c r="N296" t="str">
        <f t="shared" si="160"/>
        <v>FALSE</v>
      </c>
      <c r="O296" t="str">
        <f t="shared" si="160"/>
        <v>FALSE</v>
      </c>
      <c r="P296" t="str">
        <f t="shared" si="160"/>
        <v>FALSE</v>
      </c>
      <c r="Q296" t="str">
        <f t="shared" si="160"/>
        <v>FALSE</v>
      </c>
      <c r="R296" t="str">
        <f t="shared" si="160"/>
        <v>FALSE</v>
      </c>
      <c r="S296" t="str">
        <f t="shared" si="158"/>
        <v>FALSE</v>
      </c>
      <c r="T296" t="str">
        <f t="shared" si="158"/>
        <v>FALSE</v>
      </c>
      <c r="U296" t="str">
        <f t="shared" si="158"/>
        <v>FALSE</v>
      </c>
      <c r="V296" t="str">
        <f t="shared" si="158"/>
        <v>FALSE</v>
      </c>
      <c r="W296" t="str">
        <f t="shared" si="158"/>
        <v>FALSE</v>
      </c>
      <c r="X296" t="str">
        <f t="shared" si="158"/>
        <v>FALSE</v>
      </c>
      <c r="Y296" t="str">
        <f t="shared" si="158"/>
        <v>FALSE</v>
      </c>
      <c r="Z296" t="str">
        <f t="shared" si="158"/>
        <v>FALSE</v>
      </c>
      <c r="AA296" t="str">
        <f t="shared" si="158"/>
        <v>FALSE</v>
      </c>
      <c r="AB296" t="str">
        <f t="shared" si="158"/>
        <v>FALSE</v>
      </c>
      <c r="AC296" t="str">
        <f t="shared" si="158"/>
        <v>FALSE</v>
      </c>
      <c r="AD296" t="str">
        <f t="shared" si="158"/>
        <v>FALSE</v>
      </c>
      <c r="AE296" t="str">
        <f t="shared" si="158"/>
        <v>FALSE</v>
      </c>
      <c r="AF296" t="str">
        <f t="shared" si="158"/>
        <v>FALSE</v>
      </c>
      <c r="AG296" t="str">
        <f t="shared" si="158"/>
        <v>FALSE</v>
      </c>
    </row>
    <row r="297" spans="1:33" x14ac:dyDescent="0.35">
      <c r="A297">
        <f t="shared" si="159"/>
        <v>0</v>
      </c>
      <c r="C297" t="str">
        <f t="shared" ref="C297:C303" si="161">TEXT(C282, "XXXX")</f>
        <v>FALSE</v>
      </c>
      <c r="D297" t="str">
        <f t="shared" si="158"/>
        <v>FALSE</v>
      </c>
      <c r="E297" t="str">
        <f t="shared" si="158"/>
        <v>FALSE</v>
      </c>
      <c r="F297" t="str">
        <f t="shared" si="158"/>
        <v>FALSE</v>
      </c>
      <c r="G297" t="str">
        <f t="shared" si="158"/>
        <v>FALSE</v>
      </c>
      <c r="H297" t="str">
        <f t="shared" si="158"/>
        <v>FALSE</v>
      </c>
      <c r="I297" t="str">
        <f t="shared" si="158"/>
        <v>FALSE</v>
      </c>
      <c r="J297" t="str">
        <f t="shared" si="158"/>
        <v>FALSE</v>
      </c>
      <c r="K297" t="str">
        <f t="shared" si="158"/>
        <v>FALSE</v>
      </c>
      <c r="L297" t="str">
        <f t="shared" si="158"/>
        <v>FALSE</v>
      </c>
      <c r="M297" t="str">
        <f t="shared" si="158"/>
        <v>FALSE</v>
      </c>
      <c r="N297" t="str">
        <f t="shared" si="158"/>
        <v>FALSE</v>
      </c>
      <c r="O297" t="str">
        <f t="shared" si="158"/>
        <v>FALSE</v>
      </c>
      <c r="P297" t="str">
        <f t="shared" si="158"/>
        <v>FALSE</v>
      </c>
      <c r="Q297" t="str">
        <f t="shared" si="158"/>
        <v>FALSE</v>
      </c>
      <c r="R297" t="str">
        <f t="shared" si="158"/>
        <v>FALSE</v>
      </c>
      <c r="S297" t="str">
        <f t="shared" si="158"/>
        <v>FALSE</v>
      </c>
      <c r="T297" t="str">
        <f t="shared" si="158"/>
        <v>FALSE</v>
      </c>
      <c r="U297" t="str">
        <f t="shared" si="158"/>
        <v>FALSE</v>
      </c>
      <c r="V297" t="str">
        <f t="shared" si="158"/>
        <v>FALSE</v>
      </c>
      <c r="W297" t="str">
        <f t="shared" si="158"/>
        <v>FALSE</v>
      </c>
      <c r="X297" t="str">
        <f t="shared" si="158"/>
        <v>FALSE</v>
      </c>
      <c r="Y297" t="str">
        <f t="shared" si="158"/>
        <v>FALSE</v>
      </c>
      <c r="Z297" t="str">
        <f t="shared" si="158"/>
        <v>FALSE</v>
      </c>
      <c r="AA297" t="str">
        <f t="shared" si="158"/>
        <v>FALSE</v>
      </c>
      <c r="AB297" t="str">
        <f t="shared" si="158"/>
        <v>FALSE</v>
      </c>
      <c r="AC297" t="str">
        <f t="shared" si="158"/>
        <v>FALSE</v>
      </c>
      <c r="AD297" t="str">
        <f t="shared" si="158"/>
        <v>FALSE</v>
      </c>
      <c r="AE297" t="str">
        <f t="shared" si="158"/>
        <v>FALSE</v>
      </c>
      <c r="AF297" t="str">
        <f t="shared" si="158"/>
        <v>FALSE</v>
      </c>
      <c r="AG297" t="str">
        <f t="shared" si="158"/>
        <v>FALSE</v>
      </c>
    </row>
    <row r="298" spans="1:33" x14ac:dyDescent="0.35">
      <c r="A298">
        <f t="shared" si="159"/>
        <v>0</v>
      </c>
      <c r="C298" t="str">
        <f t="shared" si="161"/>
        <v>FALSE</v>
      </c>
      <c r="D298" t="str">
        <f t="shared" si="158"/>
        <v>FALSE</v>
      </c>
      <c r="E298" t="str">
        <f t="shared" si="158"/>
        <v>FALSE</v>
      </c>
      <c r="F298" t="str">
        <f t="shared" si="158"/>
        <v>FALSE</v>
      </c>
      <c r="G298" t="str">
        <f t="shared" si="158"/>
        <v>FALSE</v>
      </c>
      <c r="H298" t="str">
        <f t="shared" si="158"/>
        <v>FALSE</v>
      </c>
      <c r="I298" t="str">
        <f t="shared" si="158"/>
        <v>FALSE</v>
      </c>
      <c r="J298" t="str">
        <f t="shared" si="158"/>
        <v>FALSE</v>
      </c>
      <c r="K298" t="str">
        <f t="shared" si="158"/>
        <v>FALSE</v>
      </c>
      <c r="L298" t="str">
        <f t="shared" si="158"/>
        <v>FALSE</v>
      </c>
      <c r="M298" t="str">
        <f t="shared" si="158"/>
        <v>FALSE</v>
      </c>
      <c r="N298" t="str">
        <f t="shared" si="158"/>
        <v>FALSE</v>
      </c>
      <c r="O298" t="str">
        <f t="shared" si="158"/>
        <v>FALSE</v>
      </c>
      <c r="P298" t="str">
        <f t="shared" si="158"/>
        <v>FALSE</v>
      </c>
      <c r="Q298" t="str">
        <f t="shared" si="158"/>
        <v>FALSE</v>
      </c>
      <c r="R298" t="str">
        <f t="shared" si="158"/>
        <v>FALSE</v>
      </c>
      <c r="S298" t="str">
        <f t="shared" si="158"/>
        <v>FALSE</v>
      </c>
      <c r="T298" t="str">
        <f t="shared" si="158"/>
        <v>FALSE</v>
      </c>
      <c r="U298" t="str">
        <f t="shared" si="158"/>
        <v>FALSE</v>
      </c>
      <c r="V298" t="str">
        <f t="shared" si="158"/>
        <v>FALSE</v>
      </c>
      <c r="W298" t="str">
        <f t="shared" si="158"/>
        <v>FALSE</v>
      </c>
      <c r="X298" t="str">
        <f t="shared" si="158"/>
        <v>FALSE</v>
      </c>
      <c r="Y298" t="str">
        <f t="shared" si="158"/>
        <v>FALSE</v>
      </c>
      <c r="Z298" t="str">
        <f t="shared" si="158"/>
        <v>FALSE</v>
      </c>
      <c r="AA298" t="str">
        <f t="shared" si="158"/>
        <v>FALSE</v>
      </c>
      <c r="AB298" t="str">
        <f t="shared" si="158"/>
        <v>FALSE</v>
      </c>
      <c r="AC298" t="str">
        <f t="shared" si="158"/>
        <v>FALSE</v>
      </c>
      <c r="AD298" t="str">
        <f t="shared" si="158"/>
        <v>FALSE</v>
      </c>
      <c r="AE298" t="str">
        <f t="shared" si="158"/>
        <v>FALSE</v>
      </c>
      <c r="AF298" t="str">
        <f t="shared" si="158"/>
        <v>FALSE</v>
      </c>
      <c r="AG298" t="str">
        <f t="shared" si="158"/>
        <v>FALSE</v>
      </c>
    </row>
    <row r="299" spans="1:33" x14ac:dyDescent="0.35">
      <c r="A299">
        <f t="shared" si="159"/>
        <v>0</v>
      </c>
      <c r="C299" t="str">
        <f t="shared" si="161"/>
        <v>FALSE</v>
      </c>
      <c r="D299" t="str">
        <f t="shared" si="158"/>
        <v>FALSE</v>
      </c>
      <c r="E299" t="str">
        <f t="shared" si="158"/>
        <v>FALSE</v>
      </c>
      <c r="F299" t="str">
        <f t="shared" si="158"/>
        <v>FALSE</v>
      </c>
      <c r="G299" t="str">
        <f t="shared" si="158"/>
        <v>FALSE</v>
      </c>
      <c r="H299" t="str">
        <f t="shared" si="158"/>
        <v>FALSE</v>
      </c>
      <c r="I299" t="str">
        <f t="shared" si="158"/>
        <v>FALSE</v>
      </c>
      <c r="J299" t="str">
        <f t="shared" si="158"/>
        <v>FALSE</v>
      </c>
      <c r="K299" t="str">
        <f t="shared" si="158"/>
        <v>FALSE</v>
      </c>
      <c r="L299" t="str">
        <f t="shared" si="158"/>
        <v>FALSE</v>
      </c>
      <c r="M299" t="str">
        <f t="shared" si="158"/>
        <v>FALSE</v>
      </c>
      <c r="N299" t="str">
        <f t="shared" si="158"/>
        <v>FALSE</v>
      </c>
      <c r="O299" t="str">
        <f t="shared" si="158"/>
        <v>FALSE</v>
      </c>
      <c r="P299" t="str">
        <f t="shared" si="158"/>
        <v>FALSE</v>
      </c>
      <c r="Q299" t="str">
        <f t="shared" si="158"/>
        <v>FALSE</v>
      </c>
      <c r="R299" t="str">
        <f t="shared" si="158"/>
        <v>FALSE</v>
      </c>
      <c r="S299" t="str">
        <f t="shared" si="158"/>
        <v>FALSE</v>
      </c>
      <c r="T299" t="str">
        <f t="shared" si="158"/>
        <v>FALSE</v>
      </c>
      <c r="U299" t="str">
        <f t="shared" si="158"/>
        <v>FALSE</v>
      </c>
      <c r="V299" t="str">
        <f t="shared" si="158"/>
        <v>FALSE</v>
      </c>
      <c r="W299" t="str">
        <f t="shared" si="158"/>
        <v>FALSE</v>
      </c>
      <c r="X299" t="str">
        <f t="shared" si="158"/>
        <v>FALSE</v>
      </c>
      <c r="Y299" t="str">
        <f t="shared" si="158"/>
        <v>FALSE</v>
      </c>
      <c r="Z299" t="str">
        <f t="shared" si="158"/>
        <v>FALSE</v>
      </c>
      <c r="AA299" t="str">
        <f t="shared" si="158"/>
        <v>FALSE</v>
      </c>
      <c r="AB299" t="str">
        <f t="shared" si="158"/>
        <v>FALSE</v>
      </c>
      <c r="AC299" t="str">
        <f t="shared" si="158"/>
        <v>FALSE</v>
      </c>
      <c r="AD299" t="str">
        <f t="shared" si="158"/>
        <v>FALSE</v>
      </c>
      <c r="AE299" t="str">
        <f t="shared" si="158"/>
        <v>FALSE</v>
      </c>
      <c r="AF299" t="str">
        <f t="shared" si="158"/>
        <v>FALSE</v>
      </c>
      <c r="AG299" t="str">
        <f t="shared" si="158"/>
        <v>FALSE</v>
      </c>
    </row>
    <row r="300" spans="1:33" x14ac:dyDescent="0.35">
      <c r="A300">
        <f t="shared" si="159"/>
        <v>0</v>
      </c>
      <c r="C300" t="str">
        <f t="shared" si="161"/>
        <v>FALSE</v>
      </c>
      <c r="D300" t="str">
        <f t="shared" si="158"/>
        <v>FALSE</v>
      </c>
      <c r="E300" t="str">
        <f t="shared" si="158"/>
        <v>FALSE</v>
      </c>
      <c r="F300" t="str">
        <f t="shared" si="158"/>
        <v>FALSE</v>
      </c>
      <c r="G300" t="str">
        <f t="shared" si="158"/>
        <v>FALSE</v>
      </c>
      <c r="H300" t="str">
        <f t="shared" si="158"/>
        <v>FALSE</v>
      </c>
      <c r="I300" t="str">
        <f t="shared" si="158"/>
        <v>FALSE</v>
      </c>
      <c r="J300" t="str">
        <f t="shared" si="158"/>
        <v>FALSE</v>
      </c>
      <c r="K300" t="str">
        <f t="shared" si="158"/>
        <v>FALSE</v>
      </c>
      <c r="L300" t="str">
        <f t="shared" si="158"/>
        <v>FALSE</v>
      </c>
      <c r="M300" t="str">
        <f t="shared" si="158"/>
        <v>FALSE</v>
      </c>
      <c r="N300" t="str">
        <f t="shared" si="158"/>
        <v>FALSE</v>
      </c>
      <c r="O300" t="str">
        <f t="shared" si="158"/>
        <v>FALSE</v>
      </c>
      <c r="P300" t="str">
        <f t="shared" si="158"/>
        <v>FALSE</v>
      </c>
      <c r="Q300" t="str">
        <f t="shared" si="158"/>
        <v>FALSE</v>
      </c>
      <c r="R300" t="str">
        <f t="shared" si="158"/>
        <v>FALSE</v>
      </c>
      <c r="S300" t="str">
        <f t="shared" si="158"/>
        <v>FALSE</v>
      </c>
      <c r="T300" t="str">
        <f t="shared" si="158"/>
        <v>FALSE</v>
      </c>
      <c r="U300" t="str">
        <f t="shared" si="158"/>
        <v>FALSE</v>
      </c>
      <c r="V300" t="str">
        <f t="shared" si="158"/>
        <v>FALSE</v>
      </c>
      <c r="W300" t="str">
        <f t="shared" si="158"/>
        <v>FALSE</v>
      </c>
      <c r="X300" t="str">
        <f t="shared" si="158"/>
        <v>FALSE</v>
      </c>
      <c r="Y300" t="str">
        <f t="shared" si="158"/>
        <v>FALSE</v>
      </c>
      <c r="Z300" t="str">
        <f t="shared" si="158"/>
        <v>FALSE</v>
      </c>
      <c r="AA300" t="str">
        <f t="shared" si="158"/>
        <v>FALSE</v>
      </c>
      <c r="AB300" t="str">
        <f t="shared" si="158"/>
        <v>FALSE</v>
      </c>
      <c r="AC300" t="str">
        <f t="shared" si="158"/>
        <v>FALSE</v>
      </c>
      <c r="AD300" t="str">
        <f t="shared" si="158"/>
        <v>FALSE</v>
      </c>
      <c r="AE300" t="str">
        <f t="shared" si="158"/>
        <v>FALSE</v>
      </c>
      <c r="AF300" t="str">
        <f t="shared" si="158"/>
        <v>FALSE</v>
      </c>
      <c r="AG300" t="str">
        <f t="shared" si="158"/>
        <v>FALSE</v>
      </c>
    </row>
    <row r="301" spans="1:33" x14ac:dyDescent="0.35">
      <c r="A301">
        <f t="shared" si="159"/>
        <v>0</v>
      </c>
      <c r="C301" t="str">
        <f t="shared" si="161"/>
        <v>FALSE</v>
      </c>
      <c r="D301" t="str">
        <f t="shared" si="158"/>
        <v>FALSE</v>
      </c>
      <c r="E301" t="str">
        <f t="shared" si="158"/>
        <v>FALSE</v>
      </c>
      <c r="F301" t="str">
        <f t="shared" si="158"/>
        <v>FALSE</v>
      </c>
      <c r="G301" t="str">
        <f t="shared" si="158"/>
        <v>FALSE</v>
      </c>
      <c r="H301" t="str">
        <f t="shared" si="158"/>
        <v>FALSE</v>
      </c>
      <c r="I301" t="str">
        <f t="shared" si="158"/>
        <v>FALSE</v>
      </c>
      <c r="J301" t="str">
        <f t="shared" si="158"/>
        <v>FALSE</v>
      </c>
      <c r="K301" t="str">
        <f t="shared" si="158"/>
        <v>FALSE</v>
      </c>
      <c r="L301" t="str">
        <f t="shared" si="158"/>
        <v>FALSE</v>
      </c>
      <c r="M301" t="str">
        <f t="shared" si="158"/>
        <v>FALSE</v>
      </c>
      <c r="N301" t="str">
        <f t="shared" si="158"/>
        <v>FALSE</v>
      </c>
      <c r="O301" t="str">
        <f t="shared" si="158"/>
        <v>FALSE</v>
      </c>
      <c r="P301" t="str">
        <f t="shared" si="158"/>
        <v>FALSE</v>
      </c>
      <c r="Q301" t="str">
        <f t="shared" si="158"/>
        <v>FALSE</v>
      </c>
      <c r="R301" t="str">
        <f t="shared" si="158"/>
        <v>FALSE</v>
      </c>
      <c r="S301" t="str">
        <f t="shared" si="158"/>
        <v>FALSE</v>
      </c>
      <c r="T301" t="str">
        <f t="shared" si="158"/>
        <v>FALSE</v>
      </c>
      <c r="U301" t="str">
        <f t="shared" si="158"/>
        <v>FALSE</v>
      </c>
      <c r="V301" t="str">
        <f t="shared" si="158"/>
        <v>FALSE</v>
      </c>
      <c r="W301" t="str">
        <f t="shared" si="158"/>
        <v>FALSE</v>
      </c>
      <c r="X301" t="str">
        <f t="shared" si="158"/>
        <v>FALSE</v>
      </c>
      <c r="Y301" t="str">
        <f t="shared" si="158"/>
        <v>FALSE</v>
      </c>
      <c r="Z301" t="str">
        <f t="shared" si="158"/>
        <v>FALSE</v>
      </c>
      <c r="AA301" t="str">
        <f t="shared" si="158"/>
        <v>FALSE</v>
      </c>
      <c r="AB301" t="str">
        <f t="shared" si="158"/>
        <v>FALSE</v>
      </c>
      <c r="AC301" t="str">
        <f t="shared" si="158"/>
        <v>FALSE</v>
      </c>
      <c r="AD301" t="str">
        <f t="shared" si="158"/>
        <v>FALSE</v>
      </c>
      <c r="AE301" t="str">
        <f t="shared" si="158"/>
        <v>FALSE</v>
      </c>
      <c r="AF301" t="str">
        <f t="shared" si="158"/>
        <v>FALSE</v>
      </c>
      <c r="AG301" t="str">
        <f t="shared" si="158"/>
        <v>FALSE</v>
      </c>
    </row>
    <row r="302" spans="1:33" x14ac:dyDescent="0.35">
      <c r="A302">
        <f t="shared" si="159"/>
        <v>0</v>
      </c>
      <c r="C302" t="str">
        <f t="shared" si="161"/>
        <v>FALSE</v>
      </c>
      <c r="D302" t="str">
        <f t="shared" si="158"/>
        <v>FALSE</v>
      </c>
      <c r="E302" t="str">
        <f t="shared" si="158"/>
        <v>FALSE</v>
      </c>
      <c r="F302" t="str">
        <f t="shared" si="158"/>
        <v>FALSE</v>
      </c>
      <c r="G302" t="str">
        <f t="shared" si="158"/>
        <v>FALSE</v>
      </c>
      <c r="H302" t="str">
        <f t="shared" si="158"/>
        <v>FALSE</v>
      </c>
      <c r="I302" t="str">
        <f t="shared" si="158"/>
        <v>FALSE</v>
      </c>
      <c r="J302" t="str">
        <f t="shared" si="158"/>
        <v>FALSE</v>
      </c>
      <c r="K302" t="str">
        <f t="shared" si="158"/>
        <v>FALSE</v>
      </c>
      <c r="L302" t="str">
        <f t="shared" si="158"/>
        <v>FALSE</v>
      </c>
      <c r="M302" t="str">
        <f t="shared" si="158"/>
        <v>FALSE</v>
      </c>
      <c r="N302" t="str">
        <f t="shared" si="158"/>
        <v>FALSE</v>
      </c>
      <c r="O302" t="str">
        <f t="shared" si="158"/>
        <v>FALSE</v>
      </c>
      <c r="P302" t="str">
        <f t="shared" si="158"/>
        <v>FALSE</v>
      </c>
      <c r="Q302" t="str">
        <f t="shared" si="158"/>
        <v>FALSE</v>
      </c>
      <c r="R302" t="str">
        <f t="shared" si="158"/>
        <v>FALSE</v>
      </c>
      <c r="S302" t="str">
        <f t="shared" si="158"/>
        <v>FALSE</v>
      </c>
      <c r="T302" t="str">
        <f t="shared" si="158"/>
        <v>FALSE</v>
      </c>
      <c r="U302" t="str">
        <f t="shared" si="158"/>
        <v>FALSE</v>
      </c>
      <c r="V302" t="str">
        <f t="shared" si="158"/>
        <v>FALSE</v>
      </c>
      <c r="W302" t="str">
        <f t="shared" si="158"/>
        <v>FALSE</v>
      </c>
      <c r="X302" t="str">
        <f t="shared" si="158"/>
        <v>FALSE</v>
      </c>
      <c r="Y302" t="str">
        <f t="shared" si="158"/>
        <v>FALSE</v>
      </c>
      <c r="Z302" t="str">
        <f t="shared" si="158"/>
        <v>FALSE</v>
      </c>
      <c r="AA302" t="str">
        <f t="shared" si="158"/>
        <v>FALSE</v>
      </c>
      <c r="AB302" t="str">
        <f t="shared" si="158"/>
        <v>FALSE</v>
      </c>
      <c r="AC302" t="str">
        <f t="shared" si="158"/>
        <v>FALSE</v>
      </c>
      <c r="AD302" t="str">
        <f t="shared" si="158"/>
        <v>FALSE</v>
      </c>
      <c r="AE302" t="str">
        <f t="shared" si="158"/>
        <v>FALSE</v>
      </c>
      <c r="AF302" t="str">
        <f t="shared" si="158"/>
        <v>FALSE</v>
      </c>
      <c r="AG302" t="str">
        <f t="shared" si="158"/>
        <v>FALSE</v>
      </c>
    </row>
    <row r="303" spans="1:33" x14ac:dyDescent="0.35">
      <c r="A303">
        <f t="shared" si="159"/>
        <v>0</v>
      </c>
      <c r="C303" t="str">
        <f t="shared" si="161"/>
        <v>FALSE</v>
      </c>
      <c r="D303" t="str">
        <f t="shared" si="158"/>
        <v>FALSE</v>
      </c>
      <c r="E303" t="str">
        <f t="shared" si="158"/>
        <v>FALSE</v>
      </c>
      <c r="F303" t="str">
        <f t="shared" si="158"/>
        <v>FALSE</v>
      </c>
      <c r="G303" t="str">
        <f t="shared" si="158"/>
        <v>FALSE</v>
      </c>
      <c r="H303" t="str">
        <f t="shared" si="158"/>
        <v>FALSE</v>
      </c>
      <c r="I303" t="str">
        <f t="shared" si="158"/>
        <v>FALSE</v>
      </c>
      <c r="J303" t="str">
        <f t="shared" si="158"/>
        <v>FALSE</v>
      </c>
      <c r="K303" t="str">
        <f t="shared" si="158"/>
        <v>FALSE</v>
      </c>
      <c r="L303" t="str">
        <f t="shared" si="158"/>
        <v>FALSE</v>
      </c>
      <c r="M303" t="str">
        <f t="shared" si="158"/>
        <v>FALSE</v>
      </c>
      <c r="N303" t="str">
        <f t="shared" si="158"/>
        <v>FALSE</v>
      </c>
      <c r="O303" t="str">
        <f t="shared" si="158"/>
        <v>FALSE</v>
      </c>
      <c r="P303" t="str">
        <f t="shared" si="158"/>
        <v>FALSE</v>
      </c>
      <c r="Q303" t="str">
        <f t="shared" si="158"/>
        <v>FALSE</v>
      </c>
      <c r="R303" t="str">
        <f t="shared" si="158"/>
        <v>FALSE</v>
      </c>
      <c r="S303" t="str">
        <f t="shared" si="158"/>
        <v>FALSE</v>
      </c>
      <c r="T303" t="str">
        <f t="shared" si="158"/>
        <v>FALSE</v>
      </c>
      <c r="U303" t="str">
        <f t="shared" si="158"/>
        <v>FALSE</v>
      </c>
      <c r="V303" t="str">
        <f t="shared" si="158"/>
        <v>FALSE</v>
      </c>
      <c r="W303" t="str">
        <f t="shared" si="158"/>
        <v>FALSE</v>
      </c>
      <c r="X303" t="str">
        <f t="shared" si="158"/>
        <v>FALSE</v>
      </c>
      <c r="Y303" t="str">
        <f t="shared" si="158"/>
        <v>FALSE</v>
      </c>
      <c r="Z303" t="str">
        <f t="shared" si="158"/>
        <v>FALSE</v>
      </c>
      <c r="AA303" t="str">
        <f t="shared" si="158"/>
        <v>FALSE</v>
      </c>
      <c r="AB303" t="str">
        <f t="shared" si="158"/>
        <v>FALSE</v>
      </c>
      <c r="AC303" t="str">
        <f t="shared" si="158"/>
        <v>FALSE</v>
      </c>
      <c r="AD303" t="str">
        <f t="shared" si="158"/>
        <v>FALSE</v>
      </c>
      <c r="AE303" t="str">
        <f t="shared" si="158"/>
        <v>FALSE</v>
      </c>
      <c r="AF303" t="str">
        <f t="shared" si="158"/>
        <v>FALSE</v>
      </c>
      <c r="AG303" t="str">
        <f t="shared" si="158"/>
        <v>FALSE</v>
      </c>
    </row>
    <row r="304" spans="1:33" x14ac:dyDescent="0.35">
      <c r="A304">
        <f t="shared" si="159"/>
        <v>0</v>
      </c>
      <c r="C304" t="str">
        <f t="shared" ref="C304:AG304" si="162">TEXT(C289, "XXXX")</f>
        <v>FALSE</v>
      </c>
      <c r="D304" t="str">
        <f t="shared" si="162"/>
        <v>FALSE</v>
      </c>
      <c r="E304" t="str">
        <f t="shared" si="162"/>
        <v>FALSE</v>
      </c>
      <c r="F304" t="str">
        <f t="shared" si="162"/>
        <v>FALSE</v>
      </c>
      <c r="G304" t="str">
        <f t="shared" si="162"/>
        <v>FALSE</v>
      </c>
      <c r="H304" t="str">
        <f t="shared" si="162"/>
        <v>FALSE</v>
      </c>
      <c r="I304" t="str">
        <f t="shared" si="162"/>
        <v>FALSE</v>
      </c>
      <c r="J304" t="str">
        <f t="shared" si="162"/>
        <v>FALSE</v>
      </c>
      <c r="K304" t="str">
        <f t="shared" si="162"/>
        <v>FALSE</v>
      </c>
      <c r="L304" t="str">
        <f t="shared" si="162"/>
        <v>FALSE</v>
      </c>
      <c r="M304" t="str">
        <f t="shared" si="162"/>
        <v>FALSE</v>
      </c>
      <c r="N304" t="str">
        <f t="shared" si="162"/>
        <v>FALSE</v>
      </c>
      <c r="O304" t="str">
        <f t="shared" si="162"/>
        <v>FALSE</v>
      </c>
      <c r="P304" t="str">
        <f t="shared" si="162"/>
        <v>FALSE</v>
      </c>
      <c r="Q304" t="str">
        <f t="shared" si="162"/>
        <v>FALSE</v>
      </c>
      <c r="R304" t="str">
        <f t="shared" si="162"/>
        <v>FALSE</v>
      </c>
      <c r="S304" t="str">
        <f t="shared" si="162"/>
        <v>FALSE</v>
      </c>
      <c r="T304" t="str">
        <f t="shared" si="162"/>
        <v>FALSE</v>
      </c>
      <c r="U304" t="str">
        <f t="shared" si="162"/>
        <v>FALSE</v>
      </c>
      <c r="V304" t="str">
        <f t="shared" si="162"/>
        <v>FALSE</v>
      </c>
      <c r="W304" t="str">
        <f t="shared" si="162"/>
        <v>FALSE</v>
      </c>
      <c r="X304" t="str">
        <f t="shared" si="162"/>
        <v>FALSE</v>
      </c>
      <c r="Y304" t="str">
        <f t="shared" si="162"/>
        <v>FALSE</v>
      </c>
      <c r="Z304" t="str">
        <f t="shared" si="162"/>
        <v>FALSE</v>
      </c>
      <c r="AA304" t="str">
        <f t="shared" si="162"/>
        <v>FALSE</v>
      </c>
      <c r="AB304" t="str">
        <f t="shared" si="162"/>
        <v>FALSE</v>
      </c>
      <c r="AC304" t="str">
        <f t="shared" si="162"/>
        <v>FALSE</v>
      </c>
      <c r="AD304" t="str">
        <f t="shared" si="162"/>
        <v>FALSE</v>
      </c>
      <c r="AE304" t="str">
        <f t="shared" si="162"/>
        <v>FALSE</v>
      </c>
      <c r="AF304" t="str">
        <f t="shared" si="162"/>
        <v>FALSE</v>
      </c>
      <c r="AG304" t="str">
        <f t="shared" si="162"/>
        <v>FALSE</v>
      </c>
    </row>
    <row r="305" spans="1:33" x14ac:dyDescent="0.35">
      <c r="A305">
        <f t="shared" si="159"/>
        <v>0</v>
      </c>
      <c r="C305" t="str">
        <f t="shared" ref="C305:AG305" si="163">TEXT(C290, "XXXX")</f>
        <v>FALSE</v>
      </c>
      <c r="D305" t="str">
        <f t="shared" si="163"/>
        <v>FALSE</v>
      </c>
      <c r="E305" t="str">
        <f t="shared" si="163"/>
        <v>FALSE</v>
      </c>
      <c r="F305" t="str">
        <f t="shared" si="163"/>
        <v>FALSE</v>
      </c>
      <c r="G305" t="str">
        <f t="shared" si="163"/>
        <v>FALSE</v>
      </c>
      <c r="H305" t="str">
        <f t="shared" si="163"/>
        <v>FALSE</v>
      </c>
      <c r="I305" t="str">
        <f t="shared" si="163"/>
        <v>FALSE</v>
      </c>
      <c r="J305" t="str">
        <f t="shared" si="163"/>
        <v>FALSE</v>
      </c>
      <c r="K305" t="str">
        <f t="shared" si="163"/>
        <v>FALSE</v>
      </c>
      <c r="L305" t="str">
        <f t="shared" si="163"/>
        <v>FALSE</v>
      </c>
      <c r="M305" t="str">
        <f t="shared" si="163"/>
        <v>FALSE</v>
      </c>
      <c r="N305" t="str">
        <f t="shared" si="163"/>
        <v>FALSE</v>
      </c>
      <c r="O305" t="str">
        <f t="shared" si="163"/>
        <v>FALSE</v>
      </c>
      <c r="P305" t="str">
        <f t="shared" si="163"/>
        <v>FALSE</v>
      </c>
      <c r="Q305" t="str">
        <f t="shared" si="163"/>
        <v>FALSE</v>
      </c>
      <c r="R305" t="str">
        <f t="shared" si="163"/>
        <v>FALSE</v>
      </c>
      <c r="S305" t="str">
        <f t="shared" si="163"/>
        <v>FALSE</v>
      </c>
      <c r="T305" t="str">
        <f t="shared" si="163"/>
        <v>FALSE</v>
      </c>
      <c r="U305" t="str">
        <f t="shared" si="163"/>
        <v>FALSE</v>
      </c>
      <c r="V305" t="str">
        <f t="shared" si="163"/>
        <v>FALSE</v>
      </c>
      <c r="W305" t="str">
        <f t="shared" si="163"/>
        <v>FALSE</v>
      </c>
      <c r="X305" t="str">
        <f t="shared" si="163"/>
        <v>FALSE</v>
      </c>
      <c r="Y305" t="str">
        <f t="shared" si="163"/>
        <v>FALSE</v>
      </c>
      <c r="Z305" t="str">
        <f t="shared" si="163"/>
        <v>FALSE</v>
      </c>
      <c r="AA305" t="str">
        <f t="shared" si="163"/>
        <v>FALSE</v>
      </c>
      <c r="AB305" t="str">
        <f t="shared" si="163"/>
        <v>FALSE</v>
      </c>
      <c r="AC305" t="str">
        <f t="shared" si="163"/>
        <v>FALSE</v>
      </c>
      <c r="AD305" t="str">
        <f t="shared" si="163"/>
        <v>FALSE</v>
      </c>
      <c r="AE305" t="str">
        <f t="shared" si="163"/>
        <v>FALSE</v>
      </c>
      <c r="AF305" t="str">
        <f t="shared" si="163"/>
        <v>FALSE</v>
      </c>
      <c r="AG305" t="str">
        <f t="shared" si="163"/>
        <v>FALSE</v>
      </c>
    </row>
    <row r="307" spans="1:33" x14ac:dyDescent="0.35">
      <c r="C307" t="str">
        <f>IF(SUM(IFERROR(FIND(C279, C280:C290),0))&gt;0, "Found", "No")</f>
        <v>No</v>
      </c>
    </row>
    <row r="309" spans="1:33" x14ac:dyDescent="0.35">
      <c r="C309" s="12">
        <v>1</v>
      </c>
      <c r="D309" s="12">
        <v>2</v>
      </c>
      <c r="E309" s="12">
        <v>3</v>
      </c>
      <c r="F309" s="12">
        <v>4</v>
      </c>
      <c r="G309" s="12">
        <v>5</v>
      </c>
      <c r="H309" s="12">
        <v>6</v>
      </c>
      <c r="I309" s="12">
        <v>7</v>
      </c>
      <c r="J309" s="12">
        <v>8</v>
      </c>
      <c r="K309" s="12">
        <v>9</v>
      </c>
      <c r="L309" s="12">
        <v>10</v>
      </c>
      <c r="M309" s="12">
        <v>11</v>
      </c>
      <c r="N309" s="12">
        <v>12</v>
      </c>
      <c r="O309" s="12">
        <v>13</v>
      </c>
      <c r="P309" s="12">
        <v>14</v>
      </c>
      <c r="Q309" s="12">
        <v>15</v>
      </c>
      <c r="R309" s="12">
        <v>16</v>
      </c>
      <c r="S309" s="12">
        <v>17</v>
      </c>
      <c r="T309" s="12">
        <v>18</v>
      </c>
      <c r="U309" s="12">
        <v>19</v>
      </c>
      <c r="V309" s="12">
        <v>20</v>
      </c>
      <c r="W309" s="12">
        <v>21</v>
      </c>
      <c r="X309" s="12">
        <v>22</v>
      </c>
      <c r="Y309" s="12">
        <v>23</v>
      </c>
      <c r="Z309" s="12">
        <v>24</v>
      </c>
      <c r="AA309" s="12">
        <v>25</v>
      </c>
      <c r="AB309" s="12">
        <v>26</v>
      </c>
      <c r="AC309" s="12">
        <v>27</v>
      </c>
      <c r="AD309" s="12">
        <v>28</v>
      </c>
      <c r="AE309" s="12">
        <v>29</v>
      </c>
      <c r="AF309" s="12">
        <v>30</v>
      </c>
      <c r="AG309" s="12">
        <v>31</v>
      </c>
    </row>
    <row r="310" spans="1:33" x14ac:dyDescent="0.35">
      <c r="A310" t="str">
        <f>A280</f>
        <v>15,20,30</v>
      </c>
      <c r="C310">
        <f>IF(C295 = "True", 1, 0)</f>
        <v>0</v>
      </c>
      <c r="D310">
        <f t="shared" ref="D310:AG318" si="164">IF(D295 = "True", 1, 0)</f>
        <v>0</v>
      </c>
      <c r="E310">
        <f t="shared" si="164"/>
        <v>0</v>
      </c>
      <c r="F310">
        <f t="shared" si="164"/>
        <v>0</v>
      </c>
      <c r="G310">
        <f t="shared" si="164"/>
        <v>0</v>
      </c>
      <c r="H310">
        <f t="shared" si="164"/>
        <v>0</v>
      </c>
      <c r="I310">
        <f t="shared" si="164"/>
        <v>0</v>
      </c>
      <c r="J310">
        <f t="shared" si="164"/>
        <v>0</v>
      </c>
      <c r="K310">
        <f t="shared" si="164"/>
        <v>0</v>
      </c>
      <c r="L310">
        <f t="shared" si="164"/>
        <v>0</v>
      </c>
      <c r="M310">
        <f t="shared" si="164"/>
        <v>0</v>
      </c>
      <c r="N310">
        <f t="shared" si="164"/>
        <v>0</v>
      </c>
      <c r="O310">
        <f t="shared" si="164"/>
        <v>0</v>
      </c>
      <c r="P310">
        <f t="shared" si="164"/>
        <v>0</v>
      </c>
      <c r="Q310">
        <f t="shared" si="164"/>
        <v>1</v>
      </c>
      <c r="R310">
        <f t="shared" si="164"/>
        <v>0</v>
      </c>
      <c r="S310">
        <f t="shared" si="164"/>
        <v>0</v>
      </c>
      <c r="T310">
        <f t="shared" si="164"/>
        <v>0</v>
      </c>
      <c r="U310">
        <f t="shared" si="164"/>
        <v>0</v>
      </c>
      <c r="V310">
        <f t="shared" si="164"/>
        <v>1</v>
      </c>
      <c r="W310">
        <f t="shared" si="164"/>
        <v>0</v>
      </c>
      <c r="X310">
        <f t="shared" si="164"/>
        <v>0</v>
      </c>
      <c r="Y310">
        <f t="shared" si="164"/>
        <v>0</v>
      </c>
      <c r="Z310">
        <f t="shared" si="164"/>
        <v>0</v>
      </c>
      <c r="AA310">
        <f t="shared" si="164"/>
        <v>0</v>
      </c>
      <c r="AB310">
        <f t="shared" si="164"/>
        <v>0</v>
      </c>
      <c r="AC310">
        <f t="shared" si="164"/>
        <v>0</v>
      </c>
      <c r="AD310">
        <f t="shared" si="164"/>
        <v>0</v>
      </c>
      <c r="AE310">
        <f t="shared" si="164"/>
        <v>0</v>
      </c>
      <c r="AF310">
        <f t="shared" si="164"/>
        <v>1</v>
      </c>
      <c r="AG310">
        <f t="shared" si="164"/>
        <v>0</v>
      </c>
    </row>
    <row r="311" spans="1:33" x14ac:dyDescent="0.35">
      <c r="A311">
        <f t="shared" ref="A311:A320" si="165">A281</f>
        <v>0</v>
      </c>
      <c r="C311">
        <f t="shared" ref="C311:R311" si="166">IF(C296 = "True", 1, 0)</f>
        <v>0</v>
      </c>
      <c r="D311">
        <f t="shared" si="166"/>
        <v>0</v>
      </c>
      <c r="E311">
        <f t="shared" si="166"/>
        <v>0</v>
      </c>
      <c r="F311">
        <f t="shared" si="166"/>
        <v>0</v>
      </c>
      <c r="G311">
        <f t="shared" si="166"/>
        <v>0</v>
      </c>
      <c r="H311">
        <f t="shared" si="166"/>
        <v>0</v>
      </c>
      <c r="I311">
        <f t="shared" si="166"/>
        <v>0</v>
      </c>
      <c r="J311">
        <f t="shared" si="166"/>
        <v>0</v>
      </c>
      <c r="K311">
        <f t="shared" si="166"/>
        <v>0</v>
      </c>
      <c r="L311">
        <f t="shared" si="166"/>
        <v>0</v>
      </c>
      <c r="M311">
        <f t="shared" si="166"/>
        <v>0</v>
      </c>
      <c r="N311">
        <f t="shared" si="166"/>
        <v>0</v>
      </c>
      <c r="O311">
        <f t="shared" si="166"/>
        <v>0</v>
      </c>
      <c r="P311">
        <f t="shared" si="166"/>
        <v>0</v>
      </c>
      <c r="Q311">
        <f t="shared" si="166"/>
        <v>0</v>
      </c>
      <c r="R311">
        <f t="shared" si="166"/>
        <v>0</v>
      </c>
      <c r="S311">
        <f t="shared" si="164"/>
        <v>0</v>
      </c>
      <c r="T311">
        <f t="shared" si="164"/>
        <v>0</v>
      </c>
      <c r="U311">
        <f t="shared" si="164"/>
        <v>0</v>
      </c>
      <c r="V311">
        <f t="shared" si="164"/>
        <v>0</v>
      </c>
      <c r="W311">
        <f t="shared" si="164"/>
        <v>0</v>
      </c>
      <c r="X311">
        <f t="shared" si="164"/>
        <v>0</v>
      </c>
      <c r="Y311">
        <f t="shared" si="164"/>
        <v>0</v>
      </c>
      <c r="Z311">
        <f t="shared" si="164"/>
        <v>0</v>
      </c>
      <c r="AA311">
        <f t="shared" si="164"/>
        <v>0</v>
      </c>
      <c r="AB311">
        <f t="shared" si="164"/>
        <v>0</v>
      </c>
      <c r="AC311">
        <f t="shared" si="164"/>
        <v>0</v>
      </c>
      <c r="AD311">
        <f t="shared" si="164"/>
        <v>0</v>
      </c>
      <c r="AE311">
        <f t="shared" si="164"/>
        <v>0</v>
      </c>
      <c r="AF311">
        <f t="shared" si="164"/>
        <v>0</v>
      </c>
      <c r="AG311">
        <f t="shared" si="164"/>
        <v>0</v>
      </c>
    </row>
    <row r="312" spans="1:33" x14ac:dyDescent="0.35">
      <c r="A312">
        <f t="shared" si="165"/>
        <v>0</v>
      </c>
      <c r="C312">
        <f t="shared" ref="C312:C318" si="167">IF(C297 = "True", 1, 0)</f>
        <v>0</v>
      </c>
      <c r="D312">
        <f t="shared" si="164"/>
        <v>0</v>
      </c>
      <c r="E312">
        <f t="shared" si="164"/>
        <v>0</v>
      </c>
      <c r="F312">
        <f t="shared" si="164"/>
        <v>0</v>
      </c>
      <c r="G312">
        <f t="shared" si="164"/>
        <v>0</v>
      </c>
      <c r="H312">
        <f t="shared" si="164"/>
        <v>0</v>
      </c>
      <c r="I312">
        <f t="shared" si="164"/>
        <v>0</v>
      </c>
      <c r="J312">
        <f t="shared" si="164"/>
        <v>0</v>
      </c>
      <c r="K312">
        <f t="shared" si="164"/>
        <v>0</v>
      </c>
      <c r="L312">
        <f t="shared" si="164"/>
        <v>0</v>
      </c>
      <c r="M312">
        <f t="shared" si="164"/>
        <v>0</v>
      </c>
      <c r="N312">
        <f t="shared" si="164"/>
        <v>0</v>
      </c>
      <c r="O312">
        <f t="shared" si="164"/>
        <v>0</v>
      </c>
      <c r="P312">
        <f t="shared" si="164"/>
        <v>0</v>
      </c>
      <c r="Q312">
        <f t="shared" si="164"/>
        <v>0</v>
      </c>
      <c r="R312">
        <f t="shared" si="164"/>
        <v>0</v>
      </c>
      <c r="S312">
        <f t="shared" si="164"/>
        <v>0</v>
      </c>
      <c r="T312">
        <f t="shared" si="164"/>
        <v>0</v>
      </c>
      <c r="U312">
        <f t="shared" si="164"/>
        <v>0</v>
      </c>
      <c r="V312">
        <f t="shared" si="164"/>
        <v>0</v>
      </c>
      <c r="W312">
        <f t="shared" si="164"/>
        <v>0</v>
      </c>
      <c r="X312">
        <f t="shared" si="164"/>
        <v>0</v>
      </c>
      <c r="Y312">
        <f t="shared" si="164"/>
        <v>0</v>
      </c>
      <c r="Z312">
        <f t="shared" si="164"/>
        <v>0</v>
      </c>
      <c r="AA312">
        <f t="shared" si="164"/>
        <v>0</v>
      </c>
      <c r="AB312">
        <f t="shared" si="164"/>
        <v>0</v>
      </c>
      <c r="AC312">
        <f t="shared" si="164"/>
        <v>0</v>
      </c>
      <c r="AD312">
        <f t="shared" si="164"/>
        <v>0</v>
      </c>
      <c r="AE312">
        <f t="shared" si="164"/>
        <v>0</v>
      </c>
      <c r="AF312">
        <f t="shared" si="164"/>
        <v>0</v>
      </c>
      <c r="AG312">
        <f t="shared" si="164"/>
        <v>0</v>
      </c>
    </row>
    <row r="313" spans="1:33" x14ac:dyDescent="0.35">
      <c r="A313">
        <f t="shared" si="165"/>
        <v>0</v>
      </c>
      <c r="C313">
        <f t="shared" si="167"/>
        <v>0</v>
      </c>
      <c r="D313">
        <f t="shared" si="164"/>
        <v>0</v>
      </c>
      <c r="E313">
        <f t="shared" si="164"/>
        <v>0</v>
      </c>
      <c r="F313">
        <f t="shared" si="164"/>
        <v>0</v>
      </c>
      <c r="G313">
        <f t="shared" si="164"/>
        <v>0</v>
      </c>
      <c r="H313">
        <f t="shared" si="164"/>
        <v>0</v>
      </c>
      <c r="I313">
        <f t="shared" si="164"/>
        <v>0</v>
      </c>
      <c r="J313">
        <f t="shared" si="164"/>
        <v>0</v>
      </c>
      <c r="K313">
        <f t="shared" si="164"/>
        <v>0</v>
      </c>
      <c r="L313">
        <f t="shared" si="164"/>
        <v>0</v>
      </c>
      <c r="M313">
        <f t="shared" si="164"/>
        <v>0</v>
      </c>
      <c r="N313">
        <f t="shared" si="164"/>
        <v>0</v>
      </c>
      <c r="O313">
        <f t="shared" si="164"/>
        <v>0</v>
      </c>
      <c r="P313">
        <f t="shared" si="164"/>
        <v>0</v>
      </c>
      <c r="Q313">
        <f t="shared" si="164"/>
        <v>0</v>
      </c>
      <c r="R313">
        <f t="shared" si="164"/>
        <v>0</v>
      </c>
      <c r="S313">
        <f t="shared" si="164"/>
        <v>0</v>
      </c>
      <c r="T313">
        <f t="shared" si="164"/>
        <v>0</v>
      </c>
      <c r="U313">
        <f t="shared" si="164"/>
        <v>0</v>
      </c>
      <c r="V313">
        <f t="shared" si="164"/>
        <v>0</v>
      </c>
      <c r="W313">
        <f t="shared" si="164"/>
        <v>0</v>
      </c>
      <c r="X313">
        <f t="shared" si="164"/>
        <v>0</v>
      </c>
      <c r="Y313">
        <f t="shared" si="164"/>
        <v>0</v>
      </c>
      <c r="Z313">
        <f t="shared" si="164"/>
        <v>0</v>
      </c>
      <c r="AA313">
        <f t="shared" si="164"/>
        <v>0</v>
      </c>
      <c r="AB313">
        <f t="shared" si="164"/>
        <v>0</v>
      </c>
      <c r="AC313">
        <f t="shared" si="164"/>
        <v>0</v>
      </c>
      <c r="AD313">
        <f t="shared" si="164"/>
        <v>0</v>
      </c>
      <c r="AE313">
        <f t="shared" si="164"/>
        <v>0</v>
      </c>
      <c r="AF313">
        <f t="shared" si="164"/>
        <v>0</v>
      </c>
      <c r="AG313">
        <f t="shared" si="164"/>
        <v>0</v>
      </c>
    </row>
    <row r="314" spans="1:33" x14ac:dyDescent="0.35">
      <c r="A314">
        <f t="shared" si="165"/>
        <v>0</v>
      </c>
      <c r="C314">
        <f t="shared" si="167"/>
        <v>0</v>
      </c>
      <c r="D314">
        <f t="shared" si="164"/>
        <v>0</v>
      </c>
      <c r="E314">
        <f t="shared" si="164"/>
        <v>0</v>
      </c>
      <c r="F314">
        <f t="shared" si="164"/>
        <v>0</v>
      </c>
      <c r="G314">
        <f t="shared" si="164"/>
        <v>0</v>
      </c>
      <c r="H314">
        <f t="shared" si="164"/>
        <v>0</v>
      </c>
      <c r="I314">
        <f t="shared" si="164"/>
        <v>0</v>
      </c>
      <c r="J314">
        <f t="shared" si="164"/>
        <v>0</v>
      </c>
      <c r="K314">
        <f t="shared" si="164"/>
        <v>0</v>
      </c>
      <c r="L314">
        <f t="shared" si="164"/>
        <v>0</v>
      </c>
      <c r="M314">
        <f t="shared" si="164"/>
        <v>0</v>
      </c>
      <c r="N314">
        <f t="shared" si="164"/>
        <v>0</v>
      </c>
      <c r="O314">
        <f t="shared" si="164"/>
        <v>0</v>
      </c>
      <c r="P314">
        <f t="shared" si="164"/>
        <v>0</v>
      </c>
      <c r="Q314">
        <f t="shared" si="164"/>
        <v>0</v>
      </c>
      <c r="R314">
        <f t="shared" si="164"/>
        <v>0</v>
      </c>
      <c r="S314">
        <f t="shared" si="164"/>
        <v>0</v>
      </c>
      <c r="T314">
        <f t="shared" si="164"/>
        <v>0</v>
      </c>
      <c r="U314">
        <f t="shared" si="164"/>
        <v>0</v>
      </c>
      <c r="V314">
        <f t="shared" si="164"/>
        <v>0</v>
      </c>
      <c r="W314">
        <f t="shared" si="164"/>
        <v>0</v>
      </c>
      <c r="X314">
        <f t="shared" si="164"/>
        <v>0</v>
      </c>
      <c r="Y314">
        <f t="shared" si="164"/>
        <v>0</v>
      </c>
      <c r="Z314">
        <f t="shared" si="164"/>
        <v>0</v>
      </c>
      <c r="AA314">
        <f t="shared" si="164"/>
        <v>0</v>
      </c>
      <c r="AB314">
        <f t="shared" si="164"/>
        <v>0</v>
      </c>
      <c r="AC314">
        <f t="shared" si="164"/>
        <v>0</v>
      </c>
      <c r="AD314">
        <f t="shared" si="164"/>
        <v>0</v>
      </c>
      <c r="AE314">
        <f t="shared" si="164"/>
        <v>0</v>
      </c>
      <c r="AF314">
        <f t="shared" si="164"/>
        <v>0</v>
      </c>
      <c r="AG314">
        <f t="shared" si="164"/>
        <v>0</v>
      </c>
    </row>
    <row r="315" spans="1:33" x14ac:dyDescent="0.35">
      <c r="A315">
        <f t="shared" si="165"/>
        <v>0</v>
      </c>
      <c r="C315">
        <f t="shared" si="167"/>
        <v>0</v>
      </c>
      <c r="D315">
        <f t="shared" si="164"/>
        <v>0</v>
      </c>
      <c r="E315">
        <f t="shared" si="164"/>
        <v>0</v>
      </c>
      <c r="F315">
        <f t="shared" si="164"/>
        <v>0</v>
      </c>
      <c r="G315">
        <f t="shared" si="164"/>
        <v>0</v>
      </c>
      <c r="H315">
        <f t="shared" si="164"/>
        <v>0</v>
      </c>
      <c r="I315">
        <f t="shared" si="164"/>
        <v>0</v>
      </c>
      <c r="J315">
        <f t="shared" si="164"/>
        <v>0</v>
      </c>
      <c r="K315">
        <f t="shared" si="164"/>
        <v>0</v>
      </c>
      <c r="L315">
        <f t="shared" si="164"/>
        <v>0</v>
      </c>
      <c r="M315">
        <f t="shared" si="164"/>
        <v>0</v>
      </c>
      <c r="N315">
        <f t="shared" si="164"/>
        <v>0</v>
      </c>
      <c r="O315">
        <f t="shared" si="164"/>
        <v>0</v>
      </c>
      <c r="P315">
        <f t="shared" si="164"/>
        <v>0</v>
      </c>
      <c r="Q315">
        <f t="shared" si="164"/>
        <v>0</v>
      </c>
      <c r="R315">
        <f t="shared" si="164"/>
        <v>0</v>
      </c>
      <c r="S315">
        <f t="shared" si="164"/>
        <v>0</v>
      </c>
      <c r="T315">
        <f t="shared" si="164"/>
        <v>0</v>
      </c>
      <c r="U315">
        <f t="shared" si="164"/>
        <v>0</v>
      </c>
      <c r="V315">
        <f t="shared" si="164"/>
        <v>0</v>
      </c>
      <c r="W315">
        <f t="shared" si="164"/>
        <v>0</v>
      </c>
      <c r="X315">
        <f t="shared" si="164"/>
        <v>0</v>
      </c>
      <c r="Y315">
        <f t="shared" si="164"/>
        <v>0</v>
      </c>
      <c r="Z315">
        <f t="shared" si="164"/>
        <v>0</v>
      </c>
      <c r="AA315">
        <f t="shared" si="164"/>
        <v>0</v>
      </c>
      <c r="AB315">
        <f t="shared" si="164"/>
        <v>0</v>
      </c>
      <c r="AC315">
        <f t="shared" si="164"/>
        <v>0</v>
      </c>
      <c r="AD315">
        <f t="shared" si="164"/>
        <v>0</v>
      </c>
      <c r="AE315">
        <f t="shared" si="164"/>
        <v>0</v>
      </c>
      <c r="AF315">
        <f t="shared" si="164"/>
        <v>0</v>
      </c>
      <c r="AG315">
        <f t="shared" si="164"/>
        <v>0</v>
      </c>
    </row>
    <row r="316" spans="1:33" x14ac:dyDescent="0.35">
      <c r="A316">
        <f t="shared" si="165"/>
        <v>0</v>
      </c>
      <c r="C316">
        <f t="shared" si="167"/>
        <v>0</v>
      </c>
      <c r="D316">
        <f t="shared" si="164"/>
        <v>0</v>
      </c>
      <c r="E316">
        <f t="shared" si="164"/>
        <v>0</v>
      </c>
      <c r="F316">
        <f t="shared" si="164"/>
        <v>0</v>
      </c>
      <c r="G316">
        <f t="shared" si="164"/>
        <v>0</v>
      </c>
      <c r="H316">
        <f t="shared" si="164"/>
        <v>0</v>
      </c>
      <c r="I316">
        <f t="shared" si="164"/>
        <v>0</v>
      </c>
      <c r="J316">
        <f t="shared" si="164"/>
        <v>0</v>
      </c>
      <c r="K316">
        <f t="shared" si="164"/>
        <v>0</v>
      </c>
      <c r="L316">
        <f t="shared" si="164"/>
        <v>0</v>
      </c>
      <c r="M316">
        <f t="shared" si="164"/>
        <v>0</v>
      </c>
      <c r="N316">
        <f t="shared" si="164"/>
        <v>0</v>
      </c>
      <c r="O316">
        <f t="shared" si="164"/>
        <v>0</v>
      </c>
      <c r="P316">
        <f t="shared" si="164"/>
        <v>0</v>
      </c>
      <c r="Q316">
        <f t="shared" si="164"/>
        <v>0</v>
      </c>
      <c r="R316">
        <f t="shared" si="164"/>
        <v>0</v>
      </c>
      <c r="S316">
        <f t="shared" si="164"/>
        <v>0</v>
      </c>
      <c r="T316">
        <f t="shared" si="164"/>
        <v>0</v>
      </c>
      <c r="U316">
        <f t="shared" si="164"/>
        <v>0</v>
      </c>
      <c r="V316">
        <f t="shared" si="164"/>
        <v>0</v>
      </c>
      <c r="W316">
        <f t="shared" si="164"/>
        <v>0</v>
      </c>
      <c r="X316">
        <f t="shared" si="164"/>
        <v>0</v>
      </c>
      <c r="Y316">
        <f t="shared" si="164"/>
        <v>0</v>
      </c>
      <c r="Z316">
        <f t="shared" si="164"/>
        <v>0</v>
      </c>
      <c r="AA316">
        <f t="shared" si="164"/>
        <v>0</v>
      </c>
      <c r="AB316">
        <f t="shared" si="164"/>
        <v>0</v>
      </c>
      <c r="AC316">
        <f t="shared" si="164"/>
        <v>0</v>
      </c>
      <c r="AD316">
        <f t="shared" si="164"/>
        <v>0</v>
      </c>
      <c r="AE316">
        <f t="shared" si="164"/>
        <v>0</v>
      </c>
      <c r="AF316">
        <f t="shared" si="164"/>
        <v>0</v>
      </c>
      <c r="AG316">
        <f t="shared" si="164"/>
        <v>0</v>
      </c>
    </row>
    <row r="317" spans="1:33" x14ac:dyDescent="0.35">
      <c r="A317">
        <f t="shared" si="165"/>
        <v>0</v>
      </c>
      <c r="C317">
        <f t="shared" si="167"/>
        <v>0</v>
      </c>
      <c r="D317">
        <f t="shared" si="164"/>
        <v>0</v>
      </c>
      <c r="E317">
        <f t="shared" si="164"/>
        <v>0</v>
      </c>
      <c r="F317">
        <f t="shared" si="164"/>
        <v>0</v>
      </c>
      <c r="G317">
        <f t="shared" si="164"/>
        <v>0</v>
      </c>
      <c r="H317">
        <f t="shared" si="164"/>
        <v>0</v>
      </c>
      <c r="I317">
        <f t="shared" si="164"/>
        <v>0</v>
      </c>
      <c r="J317">
        <f t="shared" si="164"/>
        <v>0</v>
      </c>
      <c r="K317">
        <f t="shared" si="164"/>
        <v>0</v>
      </c>
      <c r="L317">
        <f t="shared" si="164"/>
        <v>0</v>
      </c>
      <c r="M317">
        <f t="shared" si="164"/>
        <v>0</v>
      </c>
      <c r="N317">
        <f t="shared" si="164"/>
        <v>0</v>
      </c>
      <c r="O317">
        <f t="shared" si="164"/>
        <v>0</v>
      </c>
      <c r="P317">
        <f t="shared" si="164"/>
        <v>0</v>
      </c>
      <c r="Q317">
        <f t="shared" si="164"/>
        <v>0</v>
      </c>
      <c r="R317">
        <f t="shared" si="164"/>
        <v>0</v>
      </c>
      <c r="S317">
        <f t="shared" si="164"/>
        <v>0</v>
      </c>
      <c r="T317">
        <f t="shared" si="164"/>
        <v>0</v>
      </c>
      <c r="U317">
        <f t="shared" si="164"/>
        <v>0</v>
      </c>
      <c r="V317">
        <f t="shared" si="164"/>
        <v>0</v>
      </c>
      <c r="W317">
        <f t="shared" si="164"/>
        <v>0</v>
      </c>
      <c r="X317">
        <f t="shared" si="164"/>
        <v>0</v>
      </c>
      <c r="Y317">
        <f t="shared" si="164"/>
        <v>0</v>
      </c>
      <c r="Z317">
        <f t="shared" si="164"/>
        <v>0</v>
      </c>
      <c r="AA317">
        <f t="shared" si="164"/>
        <v>0</v>
      </c>
      <c r="AB317">
        <f t="shared" si="164"/>
        <v>0</v>
      </c>
      <c r="AC317">
        <f t="shared" si="164"/>
        <v>0</v>
      </c>
      <c r="AD317">
        <f t="shared" si="164"/>
        <v>0</v>
      </c>
      <c r="AE317">
        <f t="shared" si="164"/>
        <v>0</v>
      </c>
      <c r="AF317">
        <f t="shared" si="164"/>
        <v>0</v>
      </c>
      <c r="AG317">
        <f t="shared" si="164"/>
        <v>0</v>
      </c>
    </row>
    <row r="318" spans="1:33" x14ac:dyDescent="0.35">
      <c r="A318">
        <f t="shared" si="165"/>
        <v>0</v>
      </c>
      <c r="C318">
        <f t="shared" si="167"/>
        <v>0</v>
      </c>
      <c r="D318">
        <f t="shared" si="164"/>
        <v>0</v>
      </c>
      <c r="E318">
        <f t="shared" si="164"/>
        <v>0</v>
      </c>
      <c r="F318">
        <f t="shared" si="164"/>
        <v>0</v>
      </c>
      <c r="G318">
        <f t="shared" si="164"/>
        <v>0</v>
      </c>
      <c r="H318">
        <f t="shared" si="164"/>
        <v>0</v>
      </c>
      <c r="I318">
        <f t="shared" si="164"/>
        <v>0</v>
      </c>
      <c r="J318">
        <f t="shared" si="164"/>
        <v>0</v>
      </c>
      <c r="K318">
        <f t="shared" si="164"/>
        <v>0</v>
      </c>
      <c r="L318">
        <f t="shared" si="164"/>
        <v>0</v>
      </c>
      <c r="M318">
        <f t="shared" si="164"/>
        <v>0</v>
      </c>
      <c r="N318">
        <f t="shared" si="164"/>
        <v>0</v>
      </c>
      <c r="O318">
        <f t="shared" si="164"/>
        <v>0</v>
      </c>
      <c r="P318">
        <f t="shared" si="164"/>
        <v>0</v>
      </c>
      <c r="Q318">
        <f t="shared" si="164"/>
        <v>0</v>
      </c>
      <c r="R318">
        <f t="shared" si="164"/>
        <v>0</v>
      </c>
      <c r="S318">
        <f t="shared" si="164"/>
        <v>0</v>
      </c>
      <c r="T318">
        <f t="shared" si="164"/>
        <v>0</v>
      </c>
      <c r="U318">
        <f t="shared" si="164"/>
        <v>0</v>
      </c>
      <c r="V318">
        <f t="shared" si="164"/>
        <v>0</v>
      </c>
      <c r="W318">
        <f t="shared" si="164"/>
        <v>0</v>
      </c>
      <c r="X318">
        <f t="shared" si="164"/>
        <v>0</v>
      </c>
      <c r="Y318">
        <f t="shared" si="164"/>
        <v>0</v>
      </c>
      <c r="Z318">
        <f t="shared" si="164"/>
        <v>0</v>
      </c>
      <c r="AA318">
        <f t="shared" si="164"/>
        <v>0</v>
      </c>
      <c r="AB318">
        <f t="shared" si="164"/>
        <v>0</v>
      </c>
      <c r="AC318">
        <f t="shared" si="164"/>
        <v>0</v>
      </c>
      <c r="AD318">
        <f t="shared" si="164"/>
        <v>0</v>
      </c>
      <c r="AE318">
        <f t="shared" si="164"/>
        <v>0</v>
      </c>
      <c r="AF318">
        <f t="shared" si="164"/>
        <v>0</v>
      </c>
      <c r="AG318">
        <f t="shared" si="164"/>
        <v>0</v>
      </c>
    </row>
    <row r="319" spans="1:33" x14ac:dyDescent="0.35">
      <c r="A319">
        <f t="shared" si="165"/>
        <v>0</v>
      </c>
      <c r="C319">
        <f t="shared" ref="C319:AG319" si="168">IF(C304 = "True", 1, 0)</f>
        <v>0</v>
      </c>
      <c r="D319">
        <f t="shared" si="168"/>
        <v>0</v>
      </c>
      <c r="E319">
        <f t="shared" si="168"/>
        <v>0</v>
      </c>
      <c r="F319">
        <f t="shared" si="168"/>
        <v>0</v>
      </c>
      <c r="G319">
        <f t="shared" si="168"/>
        <v>0</v>
      </c>
      <c r="H319">
        <f t="shared" si="168"/>
        <v>0</v>
      </c>
      <c r="I319">
        <f t="shared" si="168"/>
        <v>0</v>
      </c>
      <c r="J319">
        <f t="shared" si="168"/>
        <v>0</v>
      </c>
      <c r="K319">
        <f t="shared" si="168"/>
        <v>0</v>
      </c>
      <c r="L319">
        <f t="shared" si="168"/>
        <v>0</v>
      </c>
      <c r="M319">
        <f t="shared" si="168"/>
        <v>0</v>
      </c>
      <c r="N319">
        <f t="shared" si="168"/>
        <v>0</v>
      </c>
      <c r="O319">
        <f t="shared" si="168"/>
        <v>0</v>
      </c>
      <c r="P319">
        <f t="shared" si="168"/>
        <v>0</v>
      </c>
      <c r="Q319">
        <f t="shared" si="168"/>
        <v>0</v>
      </c>
      <c r="R319">
        <f t="shared" si="168"/>
        <v>0</v>
      </c>
      <c r="S319">
        <f t="shared" si="168"/>
        <v>0</v>
      </c>
      <c r="T319">
        <f t="shared" si="168"/>
        <v>0</v>
      </c>
      <c r="U319">
        <f t="shared" si="168"/>
        <v>0</v>
      </c>
      <c r="V319">
        <f t="shared" si="168"/>
        <v>0</v>
      </c>
      <c r="W319">
        <f t="shared" si="168"/>
        <v>0</v>
      </c>
      <c r="X319">
        <f t="shared" si="168"/>
        <v>0</v>
      </c>
      <c r="Y319">
        <f t="shared" si="168"/>
        <v>0</v>
      </c>
      <c r="Z319">
        <f t="shared" si="168"/>
        <v>0</v>
      </c>
      <c r="AA319">
        <f t="shared" si="168"/>
        <v>0</v>
      </c>
      <c r="AB319">
        <f t="shared" si="168"/>
        <v>0</v>
      </c>
      <c r="AC319">
        <f t="shared" si="168"/>
        <v>0</v>
      </c>
      <c r="AD319">
        <f t="shared" si="168"/>
        <v>0</v>
      </c>
      <c r="AE319">
        <f t="shared" si="168"/>
        <v>0</v>
      </c>
      <c r="AF319">
        <f t="shared" si="168"/>
        <v>0</v>
      </c>
      <c r="AG319">
        <f t="shared" si="168"/>
        <v>0</v>
      </c>
    </row>
    <row r="320" spans="1:33" x14ac:dyDescent="0.35">
      <c r="A320">
        <f t="shared" si="165"/>
        <v>0</v>
      </c>
      <c r="C320">
        <f t="shared" ref="C320:AG320" si="169">IF(C305 = "True", 1, 0)</f>
        <v>0</v>
      </c>
      <c r="D320">
        <f t="shared" si="169"/>
        <v>0</v>
      </c>
      <c r="E320">
        <f t="shared" si="169"/>
        <v>0</v>
      </c>
      <c r="F320">
        <f t="shared" si="169"/>
        <v>0</v>
      </c>
      <c r="G320">
        <f t="shared" si="169"/>
        <v>0</v>
      </c>
      <c r="H320">
        <f t="shared" si="169"/>
        <v>0</v>
      </c>
      <c r="I320">
        <f t="shared" si="169"/>
        <v>0</v>
      </c>
      <c r="J320">
        <f t="shared" si="169"/>
        <v>0</v>
      </c>
      <c r="K320">
        <f t="shared" si="169"/>
        <v>0</v>
      </c>
      <c r="L320">
        <f t="shared" si="169"/>
        <v>0</v>
      </c>
      <c r="M320">
        <f t="shared" si="169"/>
        <v>0</v>
      </c>
      <c r="N320">
        <f t="shared" si="169"/>
        <v>0</v>
      </c>
      <c r="O320">
        <f t="shared" si="169"/>
        <v>0</v>
      </c>
      <c r="P320">
        <f t="shared" si="169"/>
        <v>0</v>
      </c>
      <c r="Q320">
        <f t="shared" si="169"/>
        <v>0</v>
      </c>
      <c r="R320">
        <f t="shared" si="169"/>
        <v>0</v>
      </c>
      <c r="S320">
        <f t="shared" si="169"/>
        <v>0</v>
      </c>
      <c r="T320">
        <f t="shared" si="169"/>
        <v>0</v>
      </c>
      <c r="U320">
        <f t="shared" si="169"/>
        <v>0</v>
      </c>
      <c r="V320">
        <f t="shared" si="169"/>
        <v>0</v>
      </c>
      <c r="W320">
        <f t="shared" si="169"/>
        <v>0</v>
      </c>
      <c r="X320">
        <f t="shared" si="169"/>
        <v>0</v>
      </c>
      <c r="Y320">
        <f t="shared" si="169"/>
        <v>0</v>
      </c>
      <c r="Z320">
        <f t="shared" si="169"/>
        <v>0</v>
      </c>
      <c r="AA320">
        <f t="shared" si="169"/>
        <v>0</v>
      </c>
      <c r="AB320">
        <f t="shared" si="169"/>
        <v>0</v>
      </c>
      <c r="AC320">
        <f t="shared" si="169"/>
        <v>0</v>
      </c>
      <c r="AD320">
        <f t="shared" si="169"/>
        <v>0</v>
      </c>
      <c r="AE320">
        <f t="shared" si="169"/>
        <v>0</v>
      </c>
      <c r="AF320">
        <f t="shared" si="169"/>
        <v>0</v>
      </c>
      <c r="AG320">
        <f t="shared" si="169"/>
        <v>0</v>
      </c>
    </row>
    <row r="322" spans="1:33" x14ac:dyDescent="0.35">
      <c r="C322">
        <f>IF(SUM(C310:C320) &gt; 0, 1, 0)</f>
        <v>0</v>
      </c>
      <c r="D322">
        <f t="shared" ref="D322:AG322" si="170">IF(SUM(D310:D320) &gt; 0, 1, 0)</f>
        <v>0</v>
      </c>
      <c r="E322">
        <f t="shared" si="170"/>
        <v>0</v>
      </c>
      <c r="F322">
        <f t="shared" si="170"/>
        <v>0</v>
      </c>
      <c r="G322">
        <f t="shared" si="170"/>
        <v>0</v>
      </c>
      <c r="H322">
        <f t="shared" si="170"/>
        <v>0</v>
      </c>
      <c r="I322">
        <f t="shared" si="170"/>
        <v>0</v>
      </c>
      <c r="J322">
        <f t="shared" si="170"/>
        <v>0</v>
      </c>
      <c r="K322">
        <f t="shared" si="170"/>
        <v>0</v>
      </c>
      <c r="L322">
        <f t="shared" si="170"/>
        <v>0</v>
      </c>
      <c r="M322">
        <f t="shared" si="170"/>
        <v>0</v>
      </c>
      <c r="N322">
        <f t="shared" si="170"/>
        <v>0</v>
      </c>
      <c r="O322">
        <f t="shared" si="170"/>
        <v>0</v>
      </c>
      <c r="P322">
        <f t="shared" si="170"/>
        <v>0</v>
      </c>
      <c r="Q322">
        <f t="shared" si="170"/>
        <v>1</v>
      </c>
      <c r="R322">
        <f t="shared" si="170"/>
        <v>0</v>
      </c>
      <c r="S322">
        <f t="shared" si="170"/>
        <v>0</v>
      </c>
      <c r="T322">
        <f t="shared" si="170"/>
        <v>0</v>
      </c>
      <c r="U322">
        <f t="shared" si="170"/>
        <v>0</v>
      </c>
      <c r="V322">
        <f t="shared" si="170"/>
        <v>1</v>
      </c>
      <c r="W322">
        <f t="shared" si="170"/>
        <v>0</v>
      </c>
      <c r="X322">
        <f t="shared" si="170"/>
        <v>0</v>
      </c>
      <c r="Y322">
        <f t="shared" si="170"/>
        <v>0</v>
      </c>
      <c r="Z322">
        <f t="shared" si="170"/>
        <v>0</v>
      </c>
      <c r="AA322">
        <f t="shared" si="170"/>
        <v>0</v>
      </c>
      <c r="AB322">
        <f t="shared" si="170"/>
        <v>0</v>
      </c>
      <c r="AC322">
        <f t="shared" si="170"/>
        <v>0</v>
      </c>
      <c r="AD322">
        <f t="shared" si="170"/>
        <v>0</v>
      </c>
      <c r="AE322">
        <f t="shared" si="170"/>
        <v>0</v>
      </c>
      <c r="AF322">
        <f t="shared" si="170"/>
        <v>1</v>
      </c>
      <c r="AG322">
        <f t="shared" si="170"/>
        <v>0</v>
      </c>
    </row>
    <row r="324" spans="1:33" x14ac:dyDescent="0.35">
      <c r="C324">
        <f>IF(SUM(C312:C322) &gt; 0, 1, 0)</f>
        <v>0</v>
      </c>
      <c r="D324">
        <f t="shared" ref="D324:AG324" si="171">IF(SUM(D312:D322) &gt; 0, 1, 0)</f>
        <v>0</v>
      </c>
      <c r="E324">
        <f t="shared" si="171"/>
        <v>0</v>
      </c>
      <c r="F324">
        <f t="shared" si="171"/>
        <v>0</v>
      </c>
      <c r="G324">
        <f t="shared" si="171"/>
        <v>0</v>
      </c>
      <c r="H324">
        <f t="shared" si="171"/>
        <v>0</v>
      </c>
      <c r="I324">
        <f t="shared" si="171"/>
        <v>0</v>
      </c>
      <c r="J324">
        <f t="shared" si="171"/>
        <v>0</v>
      </c>
      <c r="K324">
        <f t="shared" si="171"/>
        <v>0</v>
      </c>
      <c r="L324">
        <f t="shared" si="171"/>
        <v>0</v>
      </c>
      <c r="M324">
        <f t="shared" si="171"/>
        <v>0</v>
      </c>
      <c r="N324">
        <f t="shared" si="171"/>
        <v>0</v>
      </c>
      <c r="O324">
        <f t="shared" si="171"/>
        <v>0</v>
      </c>
      <c r="P324">
        <f t="shared" si="171"/>
        <v>0</v>
      </c>
      <c r="Q324">
        <f t="shared" si="171"/>
        <v>1</v>
      </c>
      <c r="R324">
        <f t="shared" si="171"/>
        <v>0</v>
      </c>
      <c r="S324">
        <f t="shared" si="171"/>
        <v>0</v>
      </c>
      <c r="T324">
        <f t="shared" si="171"/>
        <v>0</v>
      </c>
      <c r="U324">
        <f t="shared" si="171"/>
        <v>0</v>
      </c>
      <c r="V324">
        <f t="shared" si="171"/>
        <v>1</v>
      </c>
      <c r="W324">
        <f t="shared" si="171"/>
        <v>0</v>
      </c>
      <c r="X324">
        <f t="shared" si="171"/>
        <v>0</v>
      </c>
      <c r="Y324">
        <f t="shared" si="171"/>
        <v>0</v>
      </c>
      <c r="Z324">
        <f t="shared" si="171"/>
        <v>0</v>
      </c>
      <c r="AA324">
        <f t="shared" si="171"/>
        <v>0</v>
      </c>
      <c r="AB324">
        <f t="shared" si="171"/>
        <v>0</v>
      </c>
      <c r="AC324">
        <f t="shared" si="171"/>
        <v>0</v>
      </c>
      <c r="AD324">
        <f t="shared" si="171"/>
        <v>0</v>
      </c>
      <c r="AE324">
        <f t="shared" si="171"/>
        <v>0</v>
      </c>
      <c r="AF324">
        <f t="shared" si="171"/>
        <v>1</v>
      </c>
      <c r="AG324">
        <f t="shared" si="171"/>
        <v>0</v>
      </c>
    </row>
    <row r="326" spans="1:33" x14ac:dyDescent="0.35">
      <c r="C326" t="str">
        <f>IF(C324&gt;0, C309, "")</f>
        <v/>
      </c>
      <c r="D326" t="str">
        <f t="shared" ref="D326:AG326" si="172">IF(D324&gt;0, D309, "")</f>
        <v/>
      </c>
      <c r="E326" t="str">
        <f t="shared" si="172"/>
        <v/>
      </c>
      <c r="F326" t="str">
        <f t="shared" si="172"/>
        <v/>
      </c>
      <c r="G326" t="str">
        <f t="shared" si="172"/>
        <v/>
      </c>
      <c r="H326" t="str">
        <f t="shared" si="172"/>
        <v/>
      </c>
      <c r="I326" t="str">
        <f t="shared" si="172"/>
        <v/>
      </c>
      <c r="J326" t="str">
        <f t="shared" si="172"/>
        <v/>
      </c>
      <c r="K326" t="str">
        <f t="shared" si="172"/>
        <v/>
      </c>
      <c r="L326" t="str">
        <f t="shared" si="172"/>
        <v/>
      </c>
      <c r="M326" t="str">
        <f t="shared" si="172"/>
        <v/>
      </c>
      <c r="N326" t="str">
        <f t="shared" si="172"/>
        <v/>
      </c>
      <c r="O326" t="str">
        <f t="shared" si="172"/>
        <v/>
      </c>
      <c r="P326" t="str">
        <f t="shared" si="172"/>
        <v/>
      </c>
      <c r="Q326">
        <f t="shared" si="172"/>
        <v>15</v>
      </c>
      <c r="R326" t="str">
        <f t="shared" si="172"/>
        <v/>
      </c>
      <c r="S326" t="str">
        <f t="shared" si="172"/>
        <v/>
      </c>
      <c r="T326" t="str">
        <f t="shared" si="172"/>
        <v/>
      </c>
      <c r="U326" t="str">
        <f t="shared" si="172"/>
        <v/>
      </c>
      <c r="V326">
        <f t="shared" si="172"/>
        <v>20</v>
      </c>
      <c r="W326" t="str">
        <f t="shared" si="172"/>
        <v/>
      </c>
      <c r="X326" t="str">
        <f t="shared" si="172"/>
        <v/>
      </c>
      <c r="Y326" t="str">
        <f t="shared" si="172"/>
        <v/>
      </c>
      <c r="Z326" t="str">
        <f t="shared" si="172"/>
        <v/>
      </c>
      <c r="AA326" t="str">
        <f t="shared" si="172"/>
        <v/>
      </c>
      <c r="AB326" t="str">
        <f t="shared" si="172"/>
        <v/>
      </c>
      <c r="AC326" t="str">
        <f t="shared" si="172"/>
        <v/>
      </c>
      <c r="AD326" t="str">
        <f t="shared" si="172"/>
        <v/>
      </c>
      <c r="AE326" t="str">
        <f t="shared" si="172"/>
        <v/>
      </c>
      <c r="AF326">
        <f t="shared" si="172"/>
        <v>30</v>
      </c>
      <c r="AG326" t="str">
        <f t="shared" si="172"/>
        <v/>
      </c>
    </row>
    <row r="329" spans="1:33" x14ac:dyDescent="0.35">
      <c r="A329" t="s">
        <v>35</v>
      </c>
      <c r="B329">
        <f>COUNT(C326:AG326)</f>
        <v>3</v>
      </c>
      <c r="C329" t="str">
        <f>SUBSTITUTE(SUBSTITUTE(TRIM(SUBSTITUTE(SUBSTITUTE(CONCATENATE(C326,"^",D326,"^",E326,"^",F326,"^",G326,"^",H326,"^",I326,"^",J326,"^", K326,"^",L326,"^",M326,"^",N326,"^",O326,"^",P326,"^",Q326,"^",R326, "^", S326,"^",T326,"^",U326,"^",V326,"^",W326,"^",X326,"^",Y326,"^",Z326,"^", AA326,"^",AB326,"^",AC326,"^",AD326,"^",AE326,"^",AF326,"^",AG326)," ","#"),"^"," "))," ",", "),"#"," ")</f>
        <v>15, 20, 30</v>
      </c>
    </row>
    <row r="332" spans="1:33" ht="21" x14ac:dyDescent="0.5">
      <c r="A332" s="13" t="s">
        <v>49</v>
      </c>
    </row>
    <row r="333" spans="1:33" x14ac:dyDescent="0.35">
      <c r="A333" t="s">
        <v>27</v>
      </c>
      <c r="B333" t="s">
        <v>29</v>
      </c>
      <c r="C333" t="s">
        <v>28</v>
      </c>
    </row>
    <row r="334" spans="1:33" x14ac:dyDescent="0.35">
      <c r="C334" s="11" t="s">
        <v>36</v>
      </c>
      <c r="D334" s="11" t="s">
        <v>37</v>
      </c>
      <c r="E334" s="11" t="s">
        <v>38</v>
      </c>
      <c r="F334" s="11" t="s">
        <v>39</v>
      </c>
      <c r="G334" s="11" t="s">
        <v>40</v>
      </c>
      <c r="H334" s="11" t="s">
        <v>41</v>
      </c>
      <c r="I334" s="11" t="s">
        <v>42</v>
      </c>
      <c r="J334" s="11" t="s">
        <v>43</v>
      </c>
      <c r="K334" s="11" t="s">
        <v>44</v>
      </c>
      <c r="L334" s="11">
        <v>10</v>
      </c>
      <c r="M334" s="11">
        <v>11</v>
      </c>
      <c r="N334" s="11">
        <v>12</v>
      </c>
      <c r="O334" s="11">
        <v>13</v>
      </c>
      <c r="P334" s="11">
        <v>14</v>
      </c>
      <c r="Q334" s="11">
        <v>15</v>
      </c>
      <c r="R334" s="11">
        <v>16</v>
      </c>
      <c r="S334" s="11">
        <v>17</v>
      </c>
      <c r="T334" s="11">
        <v>18</v>
      </c>
      <c r="U334" s="11">
        <v>19</v>
      </c>
      <c r="V334" s="11">
        <v>20</v>
      </c>
      <c r="W334" s="11">
        <v>21</v>
      </c>
      <c r="X334" s="11">
        <v>22</v>
      </c>
      <c r="Y334" s="11">
        <v>23</v>
      </c>
      <c r="Z334" s="11">
        <v>24</v>
      </c>
      <c r="AA334" s="11">
        <v>25</v>
      </c>
      <c r="AB334" s="11">
        <v>26</v>
      </c>
      <c r="AC334" s="11">
        <v>27</v>
      </c>
      <c r="AD334" s="11">
        <v>28</v>
      </c>
      <c r="AE334" s="11">
        <v>29</v>
      </c>
      <c r="AF334" s="11">
        <v>30</v>
      </c>
      <c r="AG334" s="11">
        <v>31</v>
      </c>
    </row>
    <row r="335" spans="1:33" x14ac:dyDescent="0.35">
      <c r="C335" t="b">
        <v>1</v>
      </c>
      <c r="D335" t="b">
        <v>0</v>
      </c>
    </row>
    <row r="336" spans="1:33" x14ac:dyDescent="0.35">
      <c r="A336" t="str">
        <f>'Month 7'!G10</f>
        <v>01,02,03,04,05,06,15</v>
      </c>
      <c r="B336">
        <f>COUNT(C336:AF336)</f>
        <v>0</v>
      </c>
      <c r="C336" t="b">
        <f>ISNUMBER(SEARCH(C$334, $A$336))</f>
        <v>1</v>
      </c>
      <c r="D336" t="b">
        <f t="shared" ref="D336:AG336" si="173">ISNUMBER(SEARCH(D$334, $A$336))</f>
        <v>1</v>
      </c>
      <c r="E336" t="b">
        <f t="shared" si="173"/>
        <v>1</v>
      </c>
      <c r="F336" t="b">
        <f t="shared" si="173"/>
        <v>1</v>
      </c>
      <c r="G336" t="b">
        <f t="shared" si="173"/>
        <v>1</v>
      </c>
      <c r="H336" t="b">
        <f t="shared" si="173"/>
        <v>1</v>
      </c>
      <c r="I336" t="b">
        <f t="shared" si="173"/>
        <v>0</v>
      </c>
      <c r="J336" t="b">
        <f t="shared" si="173"/>
        <v>0</v>
      </c>
      <c r="K336" t="b">
        <f t="shared" si="173"/>
        <v>0</v>
      </c>
      <c r="L336" t="b">
        <f t="shared" si="173"/>
        <v>0</v>
      </c>
      <c r="M336" t="b">
        <f t="shared" si="173"/>
        <v>0</v>
      </c>
      <c r="N336" t="b">
        <f t="shared" si="173"/>
        <v>0</v>
      </c>
      <c r="O336" t="b">
        <f t="shared" si="173"/>
        <v>0</v>
      </c>
      <c r="P336" t="b">
        <f t="shared" si="173"/>
        <v>0</v>
      </c>
      <c r="Q336" t="b">
        <f t="shared" si="173"/>
        <v>1</v>
      </c>
      <c r="R336" t="b">
        <f t="shared" si="173"/>
        <v>0</v>
      </c>
      <c r="S336" t="b">
        <f t="shared" si="173"/>
        <v>0</v>
      </c>
      <c r="T336" t="b">
        <f t="shared" si="173"/>
        <v>0</v>
      </c>
      <c r="U336" t="b">
        <f t="shared" si="173"/>
        <v>0</v>
      </c>
      <c r="V336" t="b">
        <f t="shared" si="173"/>
        <v>0</v>
      </c>
      <c r="W336" t="b">
        <f t="shared" si="173"/>
        <v>0</v>
      </c>
      <c r="X336" t="b">
        <f t="shared" si="173"/>
        <v>0</v>
      </c>
      <c r="Y336" t="b">
        <f t="shared" si="173"/>
        <v>0</v>
      </c>
      <c r="Z336" t="b">
        <f t="shared" si="173"/>
        <v>0</v>
      </c>
      <c r="AA336" t="b">
        <f t="shared" si="173"/>
        <v>0</v>
      </c>
      <c r="AB336" t="b">
        <f t="shared" si="173"/>
        <v>0</v>
      </c>
      <c r="AC336" t="b">
        <f t="shared" si="173"/>
        <v>0</v>
      </c>
      <c r="AD336" t="b">
        <f t="shared" si="173"/>
        <v>0</v>
      </c>
      <c r="AE336" t="b">
        <f t="shared" si="173"/>
        <v>0</v>
      </c>
      <c r="AF336" t="b">
        <f t="shared" si="173"/>
        <v>0</v>
      </c>
      <c r="AG336" t="b">
        <f t="shared" si="173"/>
        <v>0</v>
      </c>
    </row>
    <row r="337" spans="1:33" x14ac:dyDescent="0.35">
      <c r="A337">
        <f>'Month 7'!G11</f>
        <v>0</v>
      </c>
      <c r="B337">
        <f t="shared" ref="B337:B346" si="174">COUNT(C337:AF337)</f>
        <v>0</v>
      </c>
      <c r="C337" t="b">
        <f>ISNUMBER(SEARCH(C$334, $A$337))</f>
        <v>0</v>
      </c>
      <c r="D337" t="b">
        <f t="shared" ref="D337:AG337" si="175">ISNUMBER(SEARCH(D$334, $A$337))</f>
        <v>0</v>
      </c>
      <c r="E337" t="b">
        <f t="shared" si="175"/>
        <v>0</v>
      </c>
      <c r="F337" t="b">
        <f t="shared" si="175"/>
        <v>0</v>
      </c>
      <c r="G337" t="b">
        <f t="shared" si="175"/>
        <v>0</v>
      </c>
      <c r="H337" t="b">
        <f t="shared" si="175"/>
        <v>0</v>
      </c>
      <c r="I337" t="b">
        <f t="shared" si="175"/>
        <v>0</v>
      </c>
      <c r="J337" t="b">
        <f t="shared" si="175"/>
        <v>0</v>
      </c>
      <c r="K337" t="b">
        <f t="shared" si="175"/>
        <v>0</v>
      </c>
      <c r="L337" t="b">
        <f t="shared" si="175"/>
        <v>0</v>
      </c>
      <c r="M337" t="b">
        <f t="shared" si="175"/>
        <v>0</v>
      </c>
      <c r="N337" t="b">
        <f t="shared" si="175"/>
        <v>0</v>
      </c>
      <c r="O337" t="b">
        <f t="shared" si="175"/>
        <v>0</v>
      </c>
      <c r="P337" t="b">
        <f t="shared" si="175"/>
        <v>0</v>
      </c>
      <c r="Q337" t="b">
        <f t="shared" si="175"/>
        <v>0</v>
      </c>
      <c r="R337" t="b">
        <f t="shared" si="175"/>
        <v>0</v>
      </c>
      <c r="S337" t="b">
        <f t="shared" si="175"/>
        <v>0</v>
      </c>
      <c r="T337" t="b">
        <f t="shared" si="175"/>
        <v>0</v>
      </c>
      <c r="U337" t="b">
        <f t="shared" si="175"/>
        <v>0</v>
      </c>
      <c r="V337" t="b">
        <f t="shared" si="175"/>
        <v>0</v>
      </c>
      <c r="W337" t="b">
        <f t="shared" si="175"/>
        <v>0</v>
      </c>
      <c r="X337" t="b">
        <f t="shared" si="175"/>
        <v>0</v>
      </c>
      <c r="Y337" t="b">
        <f t="shared" si="175"/>
        <v>0</v>
      </c>
      <c r="Z337" t="b">
        <f t="shared" si="175"/>
        <v>0</v>
      </c>
      <c r="AA337" t="b">
        <f t="shared" si="175"/>
        <v>0</v>
      </c>
      <c r="AB337" t="b">
        <f t="shared" si="175"/>
        <v>0</v>
      </c>
      <c r="AC337" t="b">
        <f t="shared" si="175"/>
        <v>0</v>
      </c>
      <c r="AD337" t="b">
        <f t="shared" si="175"/>
        <v>0</v>
      </c>
      <c r="AE337" t="b">
        <f t="shared" si="175"/>
        <v>0</v>
      </c>
      <c r="AF337" t="b">
        <f t="shared" si="175"/>
        <v>0</v>
      </c>
      <c r="AG337" t="b">
        <f t="shared" si="175"/>
        <v>0</v>
      </c>
    </row>
    <row r="338" spans="1:33" x14ac:dyDescent="0.35">
      <c r="A338">
        <f>'Month 7'!G12</f>
        <v>0</v>
      </c>
      <c r="B338">
        <f t="shared" si="174"/>
        <v>0</v>
      </c>
      <c r="C338" t="b">
        <f>ISNUMBER(SEARCH(C$334, $A$338))</f>
        <v>0</v>
      </c>
      <c r="D338" t="b">
        <f t="shared" ref="D338:AG338" si="176">ISNUMBER(SEARCH(D$334, $A$338))</f>
        <v>0</v>
      </c>
      <c r="E338" t="b">
        <f t="shared" si="176"/>
        <v>0</v>
      </c>
      <c r="F338" t="b">
        <f t="shared" si="176"/>
        <v>0</v>
      </c>
      <c r="G338" t="b">
        <f t="shared" si="176"/>
        <v>0</v>
      </c>
      <c r="H338" t="b">
        <f t="shared" si="176"/>
        <v>0</v>
      </c>
      <c r="I338" t="b">
        <f t="shared" si="176"/>
        <v>0</v>
      </c>
      <c r="J338" t="b">
        <f t="shared" si="176"/>
        <v>0</v>
      </c>
      <c r="K338" t="b">
        <f t="shared" si="176"/>
        <v>0</v>
      </c>
      <c r="L338" t="b">
        <f t="shared" si="176"/>
        <v>0</v>
      </c>
      <c r="M338" t="b">
        <f t="shared" si="176"/>
        <v>0</v>
      </c>
      <c r="N338" t="b">
        <f t="shared" si="176"/>
        <v>0</v>
      </c>
      <c r="O338" t="b">
        <f t="shared" si="176"/>
        <v>0</v>
      </c>
      <c r="P338" t="b">
        <f t="shared" si="176"/>
        <v>0</v>
      </c>
      <c r="Q338" t="b">
        <f t="shared" si="176"/>
        <v>0</v>
      </c>
      <c r="R338" t="b">
        <f t="shared" si="176"/>
        <v>0</v>
      </c>
      <c r="S338" t="b">
        <f t="shared" si="176"/>
        <v>0</v>
      </c>
      <c r="T338" t="b">
        <f t="shared" si="176"/>
        <v>0</v>
      </c>
      <c r="U338" t="b">
        <f t="shared" si="176"/>
        <v>0</v>
      </c>
      <c r="V338" t="b">
        <f t="shared" si="176"/>
        <v>0</v>
      </c>
      <c r="W338" t="b">
        <f t="shared" si="176"/>
        <v>0</v>
      </c>
      <c r="X338" t="b">
        <f t="shared" si="176"/>
        <v>0</v>
      </c>
      <c r="Y338" t="b">
        <f t="shared" si="176"/>
        <v>0</v>
      </c>
      <c r="Z338" t="b">
        <f t="shared" si="176"/>
        <v>0</v>
      </c>
      <c r="AA338" t="b">
        <f t="shared" si="176"/>
        <v>0</v>
      </c>
      <c r="AB338" t="b">
        <f t="shared" si="176"/>
        <v>0</v>
      </c>
      <c r="AC338" t="b">
        <f t="shared" si="176"/>
        <v>0</v>
      </c>
      <c r="AD338" t="b">
        <f t="shared" si="176"/>
        <v>0</v>
      </c>
      <c r="AE338" t="b">
        <f t="shared" si="176"/>
        <v>0</v>
      </c>
      <c r="AF338" t="b">
        <f t="shared" si="176"/>
        <v>0</v>
      </c>
      <c r="AG338" t="b">
        <f t="shared" si="176"/>
        <v>0</v>
      </c>
    </row>
    <row r="339" spans="1:33" x14ac:dyDescent="0.35">
      <c r="A339">
        <f>'Month 7'!G13</f>
        <v>0</v>
      </c>
      <c r="B339">
        <f t="shared" si="174"/>
        <v>0</v>
      </c>
      <c r="C339" t="b">
        <f>ISNUMBER(SEARCH(C$334, $A$339))</f>
        <v>0</v>
      </c>
      <c r="D339" t="b">
        <f t="shared" ref="D339:AG339" si="177">ISNUMBER(SEARCH(D$334, $A$339))</f>
        <v>0</v>
      </c>
      <c r="E339" t="b">
        <f t="shared" si="177"/>
        <v>0</v>
      </c>
      <c r="F339" t="b">
        <f t="shared" si="177"/>
        <v>0</v>
      </c>
      <c r="G339" t="b">
        <f t="shared" si="177"/>
        <v>0</v>
      </c>
      <c r="H339" t="b">
        <f t="shared" si="177"/>
        <v>0</v>
      </c>
      <c r="I339" t="b">
        <f t="shared" si="177"/>
        <v>0</v>
      </c>
      <c r="J339" t="b">
        <f t="shared" si="177"/>
        <v>0</v>
      </c>
      <c r="K339" t="b">
        <f t="shared" si="177"/>
        <v>0</v>
      </c>
      <c r="L339" t="b">
        <f t="shared" si="177"/>
        <v>0</v>
      </c>
      <c r="M339" t="b">
        <f t="shared" si="177"/>
        <v>0</v>
      </c>
      <c r="N339" t="b">
        <f t="shared" si="177"/>
        <v>0</v>
      </c>
      <c r="O339" t="b">
        <f t="shared" si="177"/>
        <v>0</v>
      </c>
      <c r="P339" t="b">
        <f t="shared" si="177"/>
        <v>0</v>
      </c>
      <c r="Q339" t="b">
        <f t="shared" si="177"/>
        <v>0</v>
      </c>
      <c r="R339" t="b">
        <f t="shared" si="177"/>
        <v>0</v>
      </c>
      <c r="S339" t="b">
        <f t="shared" si="177"/>
        <v>0</v>
      </c>
      <c r="T339" t="b">
        <f t="shared" si="177"/>
        <v>0</v>
      </c>
      <c r="U339" t="b">
        <f t="shared" si="177"/>
        <v>0</v>
      </c>
      <c r="V339" t="b">
        <f t="shared" si="177"/>
        <v>0</v>
      </c>
      <c r="W339" t="b">
        <f t="shared" si="177"/>
        <v>0</v>
      </c>
      <c r="X339" t="b">
        <f t="shared" si="177"/>
        <v>0</v>
      </c>
      <c r="Y339" t="b">
        <f t="shared" si="177"/>
        <v>0</v>
      </c>
      <c r="Z339" t="b">
        <f t="shared" si="177"/>
        <v>0</v>
      </c>
      <c r="AA339" t="b">
        <f t="shared" si="177"/>
        <v>0</v>
      </c>
      <c r="AB339" t="b">
        <f t="shared" si="177"/>
        <v>0</v>
      </c>
      <c r="AC339" t="b">
        <f t="shared" si="177"/>
        <v>0</v>
      </c>
      <c r="AD339" t="b">
        <f t="shared" si="177"/>
        <v>0</v>
      </c>
      <c r="AE339" t="b">
        <f t="shared" si="177"/>
        <v>0</v>
      </c>
      <c r="AF339" t="b">
        <f t="shared" si="177"/>
        <v>0</v>
      </c>
      <c r="AG339" t="b">
        <f t="shared" si="177"/>
        <v>0</v>
      </c>
    </row>
    <row r="340" spans="1:33" x14ac:dyDescent="0.35">
      <c r="A340">
        <f>'Month 7'!G14</f>
        <v>0</v>
      </c>
      <c r="B340">
        <f t="shared" si="174"/>
        <v>0</v>
      </c>
      <c r="C340" t="b">
        <f>ISNUMBER(SEARCH(C$334, $A$340))</f>
        <v>0</v>
      </c>
      <c r="D340" t="b">
        <f t="shared" ref="D340:AG340" si="178">ISNUMBER(SEARCH(D$334, $A$340))</f>
        <v>0</v>
      </c>
      <c r="E340" t="b">
        <f t="shared" si="178"/>
        <v>0</v>
      </c>
      <c r="F340" t="b">
        <f t="shared" si="178"/>
        <v>0</v>
      </c>
      <c r="G340" t="b">
        <f t="shared" si="178"/>
        <v>0</v>
      </c>
      <c r="H340" t="b">
        <f t="shared" si="178"/>
        <v>0</v>
      </c>
      <c r="I340" t="b">
        <f t="shared" si="178"/>
        <v>0</v>
      </c>
      <c r="J340" t="b">
        <f t="shared" si="178"/>
        <v>0</v>
      </c>
      <c r="K340" t="b">
        <f t="shared" si="178"/>
        <v>0</v>
      </c>
      <c r="L340" t="b">
        <f t="shared" si="178"/>
        <v>0</v>
      </c>
      <c r="M340" t="b">
        <f t="shared" si="178"/>
        <v>0</v>
      </c>
      <c r="N340" t="b">
        <f t="shared" si="178"/>
        <v>0</v>
      </c>
      <c r="O340" t="b">
        <f t="shared" si="178"/>
        <v>0</v>
      </c>
      <c r="P340" t="b">
        <f t="shared" si="178"/>
        <v>0</v>
      </c>
      <c r="Q340" t="b">
        <f t="shared" si="178"/>
        <v>0</v>
      </c>
      <c r="R340" t="b">
        <f t="shared" si="178"/>
        <v>0</v>
      </c>
      <c r="S340" t="b">
        <f t="shared" si="178"/>
        <v>0</v>
      </c>
      <c r="T340" t="b">
        <f t="shared" si="178"/>
        <v>0</v>
      </c>
      <c r="U340" t="b">
        <f t="shared" si="178"/>
        <v>0</v>
      </c>
      <c r="V340" t="b">
        <f t="shared" si="178"/>
        <v>0</v>
      </c>
      <c r="W340" t="b">
        <f t="shared" si="178"/>
        <v>0</v>
      </c>
      <c r="X340" t="b">
        <f t="shared" si="178"/>
        <v>0</v>
      </c>
      <c r="Y340" t="b">
        <f t="shared" si="178"/>
        <v>0</v>
      </c>
      <c r="Z340" t="b">
        <f t="shared" si="178"/>
        <v>0</v>
      </c>
      <c r="AA340" t="b">
        <f t="shared" si="178"/>
        <v>0</v>
      </c>
      <c r="AB340" t="b">
        <f t="shared" si="178"/>
        <v>0</v>
      </c>
      <c r="AC340" t="b">
        <f t="shared" si="178"/>
        <v>0</v>
      </c>
      <c r="AD340" t="b">
        <f t="shared" si="178"/>
        <v>0</v>
      </c>
      <c r="AE340" t="b">
        <f t="shared" si="178"/>
        <v>0</v>
      </c>
      <c r="AF340" t="b">
        <f t="shared" si="178"/>
        <v>0</v>
      </c>
      <c r="AG340" t="b">
        <f t="shared" si="178"/>
        <v>0</v>
      </c>
    </row>
    <row r="341" spans="1:33" x14ac:dyDescent="0.35">
      <c r="A341">
        <f>'Month 7'!G15</f>
        <v>0</v>
      </c>
      <c r="B341">
        <f t="shared" si="174"/>
        <v>0</v>
      </c>
      <c r="C341" t="b">
        <f>ISNUMBER(SEARCH(C$334, $A$341))</f>
        <v>0</v>
      </c>
      <c r="D341" t="b">
        <f t="shared" ref="D341:AG341" si="179">ISNUMBER(SEARCH(D$334, $A$341))</f>
        <v>0</v>
      </c>
      <c r="E341" t="b">
        <f t="shared" si="179"/>
        <v>0</v>
      </c>
      <c r="F341" t="b">
        <f t="shared" si="179"/>
        <v>0</v>
      </c>
      <c r="G341" t="b">
        <f t="shared" si="179"/>
        <v>0</v>
      </c>
      <c r="H341" t="b">
        <f t="shared" si="179"/>
        <v>0</v>
      </c>
      <c r="I341" t="b">
        <f t="shared" si="179"/>
        <v>0</v>
      </c>
      <c r="J341" t="b">
        <f t="shared" si="179"/>
        <v>0</v>
      </c>
      <c r="K341" t="b">
        <f t="shared" si="179"/>
        <v>0</v>
      </c>
      <c r="L341" t="b">
        <f t="shared" si="179"/>
        <v>0</v>
      </c>
      <c r="M341" t="b">
        <f t="shared" si="179"/>
        <v>0</v>
      </c>
      <c r="N341" t="b">
        <f t="shared" si="179"/>
        <v>0</v>
      </c>
      <c r="O341" t="b">
        <f t="shared" si="179"/>
        <v>0</v>
      </c>
      <c r="P341" t="b">
        <f t="shared" si="179"/>
        <v>0</v>
      </c>
      <c r="Q341" t="b">
        <f t="shared" si="179"/>
        <v>0</v>
      </c>
      <c r="R341" t="b">
        <f t="shared" si="179"/>
        <v>0</v>
      </c>
      <c r="S341" t="b">
        <f t="shared" si="179"/>
        <v>0</v>
      </c>
      <c r="T341" t="b">
        <f t="shared" si="179"/>
        <v>0</v>
      </c>
      <c r="U341" t="b">
        <f t="shared" si="179"/>
        <v>0</v>
      </c>
      <c r="V341" t="b">
        <f t="shared" si="179"/>
        <v>0</v>
      </c>
      <c r="W341" t="b">
        <f t="shared" si="179"/>
        <v>0</v>
      </c>
      <c r="X341" t="b">
        <f t="shared" si="179"/>
        <v>0</v>
      </c>
      <c r="Y341" t="b">
        <f t="shared" si="179"/>
        <v>0</v>
      </c>
      <c r="Z341" t="b">
        <f t="shared" si="179"/>
        <v>0</v>
      </c>
      <c r="AA341" t="b">
        <f t="shared" si="179"/>
        <v>0</v>
      </c>
      <c r="AB341" t="b">
        <f t="shared" si="179"/>
        <v>0</v>
      </c>
      <c r="AC341" t="b">
        <f t="shared" si="179"/>
        <v>0</v>
      </c>
      <c r="AD341" t="b">
        <f t="shared" si="179"/>
        <v>0</v>
      </c>
      <c r="AE341" t="b">
        <f t="shared" si="179"/>
        <v>0</v>
      </c>
      <c r="AF341" t="b">
        <f t="shared" si="179"/>
        <v>0</v>
      </c>
      <c r="AG341" t="b">
        <f t="shared" si="179"/>
        <v>0</v>
      </c>
    </row>
    <row r="342" spans="1:33" x14ac:dyDescent="0.35">
      <c r="A342">
        <f>'Month 7'!G16</f>
        <v>0</v>
      </c>
      <c r="B342">
        <f t="shared" si="174"/>
        <v>0</v>
      </c>
      <c r="C342" t="b">
        <f>ISNUMBER(SEARCH(C$334, $A$342))</f>
        <v>0</v>
      </c>
      <c r="D342" t="b">
        <f t="shared" ref="D342:AG342" si="180">ISNUMBER(SEARCH(D$334, $A$342))</f>
        <v>0</v>
      </c>
      <c r="E342" t="b">
        <f t="shared" si="180"/>
        <v>0</v>
      </c>
      <c r="F342" t="b">
        <f t="shared" si="180"/>
        <v>0</v>
      </c>
      <c r="G342" t="b">
        <f t="shared" si="180"/>
        <v>0</v>
      </c>
      <c r="H342" t="b">
        <f t="shared" si="180"/>
        <v>0</v>
      </c>
      <c r="I342" t="b">
        <f t="shared" si="180"/>
        <v>0</v>
      </c>
      <c r="J342" t="b">
        <f t="shared" si="180"/>
        <v>0</v>
      </c>
      <c r="K342" t="b">
        <f t="shared" si="180"/>
        <v>0</v>
      </c>
      <c r="L342" t="b">
        <f t="shared" si="180"/>
        <v>0</v>
      </c>
      <c r="M342" t="b">
        <f t="shared" si="180"/>
        <v>0</v>
      </c>
      <c r="N342" t="b">
        <f t="shared" si="180"/>
        <v>0</v>
      </c>
      <c r="O342" t="b">
        <f t="shared" si="180"/>
        <v>0</v>
      </c>
      <c r="P342" t="b">
        <f t="shared" si="180"/>
        <v>0</v>
      </c>
      <c r="Q342" t="b">
        <f t="shared" si="180"/>
        <v>0</v>
      </c>
      <c r="R342" t="b">
        <f t="shared" si="180"/>
        <v>0</v>
      </c>
      <c r="S342" t="b">
        <f t="shared" si="180"/>
        <v>0</v>
      </c>
      <c r="T342" t="b">
        <f t="shared" si="180"/>
        <v>0</v>
      </c>
      <c r="U342" t="b">
        <f t="shared" si="180"/>
        <v>0</v>
      </c>
      <c r="V342" t="b">
        <f t="shared" si="180"/>
        <v>0</v>
      </c>
      <c r="W342" t="b">
        <f t="shared" si="180"/>
        <v>0</v>
      </c>
      <c r="X342" t="b">
        <f t="shared" si="180"/>
        <v>0</v>
      </c>
      <c r="Y342" t="b">
        <f t="shared" si="180"/>
        <v>0</v>
      </c>
      <c r="Z342" t="b">
        <f t="shared" si="180"/>
        <v>0</v>
      </c>
      <c r="AA342" t="b">
        <f t="shared" si="180"/>
        <v>0</v>
      </c>
      <c r="AB342" t="b">
        <f t="shared" si="180"/>
        <v>0</v>
      </c>
      <c r="AC342" t="b">
        <f t="shared" si="180"/>
        <v>0</v>
      </c>
      <c r="AD342" t="b">
        <f t="shared" si="180"/>
        <v>0</v>
      </c>
      <c r="AE342" t="b">
        <f t="shared" si="180"/>
        <v>0</v>
      </c>
      <c r="AF342" t="b">
        <f t="shared" si="180"/>
        <v>0</v>
      </c>
      <c r="AG342" t="b">
        <f t="shared" si="180"/>
        <v>0</v>
      </c>
    </row>
    <row r="343" spans="1:33" x14ac:dyDescent="0.35">
      <c r="A343">
        <f>'Month 7'!G17</f>
        <v>0</v>
      </c>
      <c r="B343">
        <f t="shared" si="174"/>
        <v>0</v>
      </c>
      <c r="C343" t="b">
        <f>ISNUMBER(SEARCH(C$334, $A$343))</f>
        <v>0</v>
      </c>
      <c r="D343" t="b">
        <f t="shared" ref="D343:AG343" si="181">ISNUMBER(SEARCH(D$334, $A$343))</f>
        <v>0</v>
      </c>
      <c r="E343" t="b">
        <f t="shared" si="181"/>
        <v>0</v>
      </c>
      <c r="F343" t="b">
        <f t="shared" si="181"/>
        <v>0</v>
      </c>
      <c r="G343" t="b">
        <f t="shared" si="181"/>
        <v>0</v>
      </c>
      <c r="H343" t="b">
        <f t="shared" si="181"/>
        <v>0</v>
      </c>
      <c r="I343" t="b">
        <f t="shared" si="181"/>
        <v>0</v>
      </c>
      <c r="J343" t="b">
        <f t="shared" si="181"/>
        <v>0</v>
      </c>
      <c r="K343" t="b">
        <f t="shared" si="181"/>
        <v>0</v>
      </c>
      <c r="L343" t="b">
        <f t="shared" si="181"/>
        <v>0</v>
      </c>
      <c r="M343" t="b">
        <f t="shared" si="181"/>
        <v>0</v>
      </c>
      <c r="N343" t="b">
        <f t="shared" si="181"/>
        <v>0</v>
      </c>
      <c r="O343" t="b">
        <f t="shared" si="181"/>
        <v>0</v>
      </c>
      <c r="P343" t="b">
        <f t="shared" si="181"/>
        <v>0</v>
      </c>
      <c r="Q343" t="b">
        <f t="shared" si="181"/>
        <v>0</v>
      </c>
      <c r="R343" t="b">
        <f t="shared" si="181"/>
        <v>0</v>
      </c>
      <c r="S343" t="b">
        <f t="shared" si="181"/>
        <v>0</v>
      </c>
      <c r="T343" t="b">
        <f t="shared" si="181"/>
        <v>0</v>
      </c>
      <c r="U343" t="b">
        <f t="shared" si="181"/>
        <v>0</v>
      </c>
      <c r="V343" t="b">
        <f t="shared" si="181"/>
        <v>0</v>
      </c>
      <c r="W343" t="b">
        <f t="shared" si="181"/>
        <v>0</v>
      </c>
      <c r="X343" t="b">
        <f t="shared" si="181"/>
        <v>0</v>
      </c>
      <c r="Y343" t="b">
        <f t="shared" si="181"/>
        <v>0</v>
      </c>
      <c r="Z343" t="b">
        <f t="shared" si="181"/>
        <v>0</v>
      </c>
      <c r="AA343" t="b">
        <f t="shared" si="181"/>
        <v>0</v>
      </c>
      <c r="AB343" t="b">
        <f t="shared" si="181"/>
        <v>0</v>
      </c>
      <c r="AC343" t="b">
        <f t="shared" si="181"/>
        <v>0</v>
      </c>
      <c r="AD343" t="b">
        <f t="shared" si="181"/>
        <v>0</v>
      </c>
      <c r="AE343" t="b">
        <f t="shared" si="181"/>
        <v>0</v>
      </c>
      <c r="AF343" t="b">
        <f t="shared" si="181"/>
        <v>0</v>
      </c>
      <c r="AG343" t="b">
        <f t="shared" si="181"/>
        <v>0</v>
      </c>
    </row>
    <row r="344" spans="1:33" x14ac:dyDescent="0.35">
      <c r="A344">
        <f>'Month 7'!G18</f>
        <v>0</v>
      </c>
      <c r="B344">
        <f t="shared" si="174"/>
        <v>0</v>
      </c>
      <c r="C344" t="b">
        <f>ISNUMBER(SEARCH(C$334, $A$344))</f>
        <v>0</v>
      </c>
      <c r="D344" t="b">
        <f t="shared" ref="D344:AG344" si="182">ISNUMBER(SEARCH(D$334, $A$344))</f>
        <v>0</v>
      </c>
      <c r="E344" t="b">
        <f t="shared" si="182"/>
        <v>0</v>
      </c>
      <c r="F344" t="b">
        <f t="shared" si="182"/>
        <v>0</v>
      </c>
      <c r="G344" t="b">
        <f t="shared" si="182"/>
        <v>0</v>
      </c>
      <c r="H344" t="b">
        <f t="shared" si="182"/>
        <v>0</v>
      </c>
      <c r="I344" t="b">
        <f t="shared" si="182"/>
        <v>0</v>
      </c>
      <c r="J344" t="b">
        <f t="shared" si="182"/>
        <v>0</v>
      </c>
      <c r="K344" t="b">
        <f t="shared" si="182"/>
        <v>0</v>
      </c>
      <c r="L344" t="b">
        <f t="shared" si="182"/>
        <v>0</v>
      </c>
      <c r="M344" t="b">
        <f t="shared" si="182"/>
        <v>0</v>
      </c>
      <c r="N344" t="b">
        <f t="shared" si="182"/>
        <v>0</v>
      </c>
      <c r="O344" t="b">
        <f t="shared" si="182"/>
        <v>0</v>
      </c>
      <c r="P344" t="b">
        <f t="shared" si="182"/>
        <v>0</v>
      </c>
      <c r="Q344" t="b">
        <f t="shared" si="182"/>
        <v>0</v>
      </c>
      <c r="R344" t="b">
        <f t="shared" si="182"/>
        <v>0</v>
      </c>
      <c r="S344" t="b">
        <f t="shared" si="182"/>
        <v>0</v>
      </c>
      <c r="T344" t="b">
        <f t="shared" si="182"/>
        <v>0</v>
      </c>
      <c r="U344" t="b">
        <f t="shared" si="182"/>
        <v>0</v>
      </c>
      <c r="V344" t="b">
        <f t="shared" si="182"/>
        <v>0</v>
      </c>
      <c r="W344" t="b">
        <f t="shared" si="182"/>
        <v>0</v>
      </c>
      <c r="X344" t="b">
        <f t="shared" si="182"/>
        <v>0</v>
      </c>
      <c r="Y344" t="b">
        <f t="shared" si="182"/>
        <v>0</v>
      </c>
      <c r="Z344" t="b">
        <f t="shared" si="182"/>
        <v>0</v>
      </c>
      <c r="AA344" t="b">
        <f t="shared" si="182"/>
        <v>0</v>
      </c>
      <c r="AB344" t="b">
        <f t="shared" si="182"/>
        <v>0</v>
      </c>
      <c r="AC344" t="b">
        <f t="shared" si="182"/>
        <v>0</v>
      </c>
      <c r="AD344" t="b">
        <f t="shared" si="182"/>
        <v>0</v>
      </c>
      <c r="AE344" t="b">
        <f t="shared" si="182"/>
        <v>0</v>
      </c>
      <c r="AF344" t="b">
        <f t="shared" si="182"/>
        <v>0</v>
      </c>
      <c r="AG344" t="b">
        <f t="shared" si="182"/>
        <v>0</v>
      </c>
    </row>
    <row r="345" spans="1:33" x14ac:dyDescent="0.35">
      <c r="A345">
        <f>'Month 7'!G19</f>
        <v>0</v>
      </c>
      <c r="B345">
        <f t="shared" si="174"/>
        <v>0</v>
      </c>
      <c r="C345" t="b">
        <f>ISNUMBER(SEARCH(C$334, $A$345))</f>
        <v>0</v>
      </c>
      <c r="D345" t="b">
        <f t="shared" ref="D345:AG345" si="183">ISNUMBER(SEARCH(D$334, $A$345))</f>
        <v>0</v>
      </c>
      <c r="E345" t="b">
        <f t="shared" si="183"/>
        <v>0</v>
      </c>
      <c r="F345" t="b">
        <f t="shared" si="183"/>
        <v>0</v>
      </c>
      <c r="G345" t="b">
        <f t="shared" si="183"/>
        <v>0</v>
      </c>
      <c r="H345" t="b">
        <f t="shared" si="183"/>
        <v>0</v>
      </c>
      <c r="I345" t="b">
        <f t="shared" si="183"/>
        <v>0</v>
      </c>
      <c r="J345" t="b">
        <f t="shared" si="183"/>
        <v>0</v>
      </c>
      <c r="K345" t="b">
        <f t="shared" si="183"/>
        <v>0</v>
      </c>
      <c r="L345" t="b">
        <f t="shared" si="183"/>
        <v>0</v>
      </c>
      <c r="M345" t="b">
        <f t="shared" si="183"/>
        <v>0</v>
      </c>
      <c r="N345" t="b">
        <f t="shared" si="183"/>
        <v>0</v>
      </c>
      <c r="O345" t="b">
        <f t="shared" si="183"/>
        <v>0</v>
      </c>
      <c r="P345" t="b">
        <f t="shared" si="183"/>
        <v>0</v>
      </c>
      <c r="Q345" t="b">
        <f t="shared" si="183"/>
        <v>0</v>
      </c>
      <c r="R345" t="b">
        <f t="shared" si="183"/>
        <v>0</v>
      </c>
      <c r="S345" t="b">
        <f t="shared" si="183"/>
        <v>0</v>
      </c>
      <c r="T345" t="b">
        <f t="shared" si="183"/>
        <v>0</v>
      </c>
      <c r="U345" t="b">
        <f t="shared" si="183"/>
        <v>0</v>
      </c>
      <c r="V345" t="b">
        <f t="shared" si="183"/>
        <v>0</v>
      </c>
      <c r="W345" t="b">
        <f t="shared" si="183"/>
        <v>0</v>
      </c>
      <c r="X345" t="b">
        <f t="shared" si="183"/>
        <v>0</v>
      </c>
      <c r="Y345" t="b">
        <f t="shared" si="183"/>
        <v>0</v>
      </c>
      <c r="Z345" t="b">
        <f t="shared" si="183"/>
        <v>0</v>
      </c>
      <c r="AA345" t="b">
        <f t="shared" si="183"/>
        <v>0</v>
      </c>
      <c r="AB345" t="b">
        <f t="shared" si="183"/>
        <v>0</v>
      </c>
      <c r="AC345" t="b">
        <f t="shared" si="183"/>
        <v>0</v>
      </c>
      <c r="AD345" t="b">
        <f t="shared" si="183"/>
        <v>0</v>
      </c>
      <c r="AE345" t="b">
        <f t="shared" si="183"/>
        <v>0</v>
      </c>
      <c r="AF345" t="b">
        <f t="shared" si="183"/>
        <v>0</v>
      </c>
      <c r="AG345" t="b">
        <f t="shared" si="183"/>
        <v>0</v>
      </c>
    </row>
    <row r="346" spans="1:33" x14ac:dyDescent="0.35">
      <c r="A346">
        <f>'Month 7'!G20</f>
        <v>0</v>
      </c>
      <c r="B346">
        <f t="shared" si="174"/>
        <v>0</v>
      </c>
      <c r="C346" t="b">
        <f>ISNUMBER(SEARCH(C$334, $A$346))</f>
        <v>0</v>
      </c>
      <c r="D346" t="b">
        <f t="shared" ref="D346:AG346" si="184">ISNUMBER(SEARCH(D$334, $A$346))</f>
        <v>0</v>
      </c>
      <c r="E346" t="b">
        <f t="shared" si="184"/>
        <v>0</v>
      </c>
      <c r="F346" t="b">
        <f t="shared" si="184"/>
        <v>0</v>
      </c>
      <c r="G346" t="b">
        <f t="shared" si="184"/>
        <v>0</v>
      </c>
      <c r="H346" t="b">
        <f t="shared" si="184"/>
        <v>0</v>
      </c>
      <c r="I346" t="b">
        <f t="shared" si="184"/>
        <v>0</v>
      </c>
      <c r="J346" t="b">
        <f t="shared" si="184"/>
        <v>0</v>
      </c>
      <c r="K346" t="b">
        <f t="shared" si="184"/>
        <v>0</v>
      </c>
      <c r="L346" t="b">
        <f t="shared" si="184"/>
        <v>0</v>
      </c>
      <c r="M346" t="b">
        <f t="shared" si="184"/>
        <v>0</v>
      </c>
      <c r="N346" t="b">
        <f t="shared" si="184"/>
        <v>0</v>
      </c>
      <c r="O346" t="b">
        <f t="shared" si="184"/>
        <v>0</v>
      </c>
      <c r="P346" t="b">
        <f t="shared" si="184"/>
        <v>0</v>
      </c>
      <c r="Q346" t="b">
        <f t="shared" si="184"/>
        <v>0</v>
      </c>
      <c r="R346" t="b">
        <f t="shared" si="184"/>
        <v>0</v>
      </c>
      <c r="S346" t="b">
        <f t="shared" si="184"/>
        <v>0</v>
      </c>
      <c r="T346" t="b">
        <f t="shared" si="184"/>
        <v>0</v>
      </c>
      <c r="U346" t="b">
        <f t="shared" si="184"/>
        <v>0</v>
      </c>
      <c r="V346" t="b">
        <f t="shared" si="184"/>
        <v>0</v>
      </c>
      <c r="W346" t="b">
        <f t="shared" si="184"/>
        <v>0</v>
      </c>
      <c r="X346" t="b">
        <f t="shared" si="184"/>
        <v>0</v>
      </c>
      <c r="Y346" t="b">
        <f t="shared" si="184"/>
        <v>0</v>
      </c>
      <c r="Z346" t="b">
        <f t="shared" si="184"/>
        <v>0</v>
      </c>
      <c r="AA346" t="b">
        <f t="shared" si="184"/>
        <v>0</v>
      </c>
      <c r="AB346" t="b">
        <f t="shared" si="184"/>
        <v>0</v>
      </c>
      <c r="AC346" t="b">
        <f t="shared" si="184"/>
        <v>0</v>
      </c>
      <c r="AD346" t="b">
        <f t="shared" si="184"/>
        <v>0</v>
      </c>
      <c r="AE346" t="b">
        <f t="shared" si="184"/>
        <v>0</v>
      </c>
      <c r="AF346" t="b">
        <f t="shared" si="184"/>
        <v>0</v>
      </c>
      <c r="AG346" t="b">
        <f t="shared" si="184"/>
        <v>0</v>
      </c>
    </row>
    <row r="350" spans="1:33" x14ac:dyDescent="0.35">
      <c r="A350" t="s">
        <v>32</v>
      </c>
    </row>
    <row r="351" spans="1:33" x14ac:dyDescent="0.35">
      <c r="A351" t="str">
        <f>A336</f>
        <v>01,02,03,04,05,06,15</v>
      </c>
      <c r="C351" t="str">
        <f t="shared" ref="C351:C359" si="185">TEXT(C336, "XXXX")</f>
        <v>TRUE</v>
      </c>
      <c r="D351" t="str">
        <f t="shared" ref="D351:AG359" si="186">TEXT(D336, "XXXX")</f>
        <v>TRUE</v>
      </c>
      <c r="E351" t="str">
        <f t="shared" si="186"/>
        <v>TRUE</v>
      </c>
      <c r="F351" t="str">
        <f t="shared" si="186"/>
        <v>TRUE</v>
      </c>
      <c r="G351" t="str">
        <f t="shared" si="186"/>
        <v>TRUE</v>
      </c>
      <c r="H351" t="str">
        <f t="shared" si="186"/>
        <v>TRUE</v>
      </c>
      <c r="I351" t="str">
        <f t="shared" si="186"/>
        <v>FALSE</v>
      </c>
      <c r="J351" t="str">
        <f t="shared" si="186"/>
        <v>FALSE</v>
      </c>
      <c r="K351" t="str">
        <f t="shared" si="186"/>
        <v>FALSE</v>
      </c>
      <c r="L351" t="str">
        <f t="shared" si="186"/>
        <v>FALSE</v>
      </c>
      <c r="M351" t="str">
        <f t="shared" si="186"/>
        <v>FALSE</v>
      </c>
      <c r="N351" t="str">
        <f t="shared" si="186"/>
        <v>FALSE</v>
      </c>
      <c r="O351" t="str">
        <f t="shared" si="186"/>
        <v>FALSE</v>
      </c>
      <c r="P351" t="str">
        <f t="shared" si="186"/>
        <v>FALSE</v>
      </c>
      <c r="Q351" t="str">
        <f t="shared" si="186"/>
        <v>TRUE</v>
      </c>
      <c r="R351" t="str">
        <f t="shared" si="186"/>
        <v>FALSE</v>
      </c>
      <c r="S351" t="str">
        <f t="shared" si="186"/>
        <v>FALSE</v>
      </c>
      <c r="T351" t="str">
        <f t="shared" si="186"/>
        <v>FALSE</v>
      </c>
      <c r="U351" t="str">
        <f t="shared" si="186"/>
        <v>FALSE</v>
      </c>
      <c r="V351" t="str">
        <f t="shared" si="186"/>
        <v>FALSE</v>
      </c>
      <c r="W351" t="str">
        <f t="shared" si="186"/>
        <v>FALSE</v>
      </c>
      <c r="X351" t="str">
        <f t="shared" si="186"/>
        <v>FALSE</v>
      </c>
      <c r="Y351" t="str">
        <f t="shared" si="186"/>
        <v>FALSE</v>
      </c>
      <c r="Z351" t="str">
        <f t="shared" si="186"/>
        <v>FALSE</v>
      </c>
      <c r="AA351" t="str">
        <f t="shared" si="186"/>
        <v>FALSE</v>
      </c>
      <c r="AB351" t="str">
        <f t="shared" si="186"/>
        <v>FALSE</v>
      </c>
      <c r="AC351" t="str">
        <f t="shared" si="186"/>
        <v>FALSE</v>
      </c>
      <c r="AD351" t="str">
        <f t="shared" si="186"/>
        <v>FALSE</v>
      </c>
      <c r="AE351" t="str">
        <f t="shared" si="186"/>
        <v>FALSE</v>
      </c>
      <c r="AF351" t="str">
        <f t="shared" si="186"/>
        <v>FALSE</v>
      </c>
      <c r="AG351" t="str">
        <f t="shared" si="186"/>
        <v>FALSE</v>
      </c>
    </row>
    <row r="352" spans="1:33" x14ac:dyDescent="0.35">
      <c r="A352">
        <f t="shared" ref="A352:A361" si="187">A337</f>
        <v>0</v>
      </c>
      <c r="C352" t="str">
        <f t="shared" si="185"/>
        <v>FALSE</v>
      </c>
      <c r="D352" t="str">
        <f t="shared" ref="D352:R352" si="188">TEXT(D337, "XXXX")</f>
        <v>FALSE</v>
      </c>
      <c r="E352" t="str">
        <f t="shared" si="188"/>
        <v>FALSE</v>
      </c>
      <c r="F352" t="str">
        <f t="shared" si="188"/>
        <v>FALSE</v>
      </c>
      <c r="G352" t="str">
        <f t="shared" si="188"/>
        <v>FALSE</v>
      </c>
      <c r="H352" t="str">
        <f t="shared" si="188"/>
        <v>FALSE</v>
      </c>
      <c r="I352" t="str">
        <f t="shared" si="188"/>
        <v>FALSE</v>
      </c>
      <c r="J352" t="str">
        <f t="shared" si="188"/>
        <v>FALSE</v>
      </c>
      <c r="K352" t="str">
        <f t="shared" si="188"/>
        <v>FALSE</v>
      </c>
      <c r="L352" t="str">
        <f t="shared" si="188"/>
        <v>FALSE</v>
      </c>
      <c r="M352" t="str">
        <f t="shared" si="188"/>
        <v>FALSE</v>
      </c>
      <c r="N352" t="str">
        <f t="shared" si="188"/>
        <v>FALSE</v>
      </c>
      <c r="O352" t="str">
        <f t="shared" si="188"/>
        <v>FALSE</v>
      </c>
      <c r="P352" t="str">
        <f t="shared" si="188"/>
        <v>FALSE</v>
      </c>
      <c r="Q352" t="str">
        <f t="shared" si="188"/>
        <v>FALSE</v>
      </c>
      <c r="R352" t="str">
        <f t="shared" si="188"/>
        <v>FALSE</v>
      </c>
      <c r="S352" t="str">
        <f t="shared" si="186"/>
        <v>FALSE</v>
      </c>
      <c r="T352" t="str">
        <f t="shared" si="186"/>
        <v>FALSE</v>
      </c>
      <c r="U352" t="str">
        <f t="shared" si="186"/>
        <v>FALSE</v>
      </c>
      <c r="V352" t="str">
        <f t="shared" si="186"/>
        <v>FALSE</v>
      </c>
      <c r="W352" t="str">
        <f t="shared" si="186"/>
        <v>FALSE</v>
      </c>
      <c r="X352" t="str">
        <f t="shared" si="186"/>
        <v>FALSE</v>
      </c>
      <c r="Y352" t="str">
        <f t="shared" si="186"/>
        <v>FALSE</v>
      </c>
      <c r="Z352" t="str">
        <f t="shared" si="186"/>
        <v>FALSE</v>
      </c>
      <c r="AA352" t="str">
        <f t="shared" si="186"/>
        <v>FALSE</v>
      </c>
      <c r="AB352" t="str">
        <f t="shared" si="186"/>
        <v>FALSE</v>
      </c>
      <c r="AC352" t="str">
        <f t="shared" si="186"/>
        <v>FALSE</v>
      </c>
      <c r="AD352" t="str">
        <f t="shared" si="186"/>
        <v>FALSE</v>
      </c>
      <c r="AE352" t="str">
        <f t="shared" si="186"/>
        <v>FALSE</v>
      </c>
      <c r="AF352" t="str">
        <f t="shared" si="186"/>
        <v>FALSE</v>
      </c>
      <c r="AG352" t="str">
        <f t="shared" si="186"/>
        <v>FALSE</v>
      </c>
    </row>
    <row r="353" spans="1:33" x14ac:dyDescent="0.35">
      <c r="A353">
        <f t="shared" si="187"/>
        <v>0</v>
      </c>
      <c r="C353" t="str">
        <f t="shared" si="185"/>
        <v>FALSE</v>
      </c>
      <c r="D353" t="str">
        <f t="shared" si="186"/>
        <v>FALSE</v>
      </c>
      <c r="E353" t="str">
        <f t="shared" si="186"/>
        <v>FALSE</v>
      </c>
      <c r="F353" t="str">
        <f t="shared" si="186"/>
        <v>FALSE</v>
      </c>
      <c r="G353" t="str">
        <f t="shared" si="186"/>
        <v>FALSE</v>
      </c>
      <c r="H353" t="str">
        <f t="shared" si="186"/>
        <v>FALSE</v>
      </c>
      <c r="I353" t="str">
        <f t="shared" si="186"/>
        <v>FALSE</v>
      </c>
      <c r="J353" t="str">
        <f t="shared" si="186"/>
        <v>FALSE</v>
      </c>
      <c r="K353" t="str">
        <f t="shared" si="186"/>
        <v>FALSE</v>
      </c>
      <c r="L353" t="str">
        <f t="shared" si="186"/>
        <v>FALSE</v>
      </c>
      <c r="M353" t="str">
        <f t="shared" si="186"/>
        <v>FALSE</v>
      </c>
      <c r="N353" t="str">
        <f t="shared" si="186"/>
        <v>FALSE</v>
      </c>
      <c r="O353" t="str">
        <f t="shared" si="186"/>
        <v>FALSE</v>
      </c>
      <c r="P353" t="str">
        <f t="shared" si="186"/>
        <v>FALSE</v>
      </c>
      <c r="Q353" t="str">
        <f t="shared" si="186"/>
        <v>FALSE</v>
      </c>
      <c r="R353" t="str">
        <f t="shared" si="186"/>
        <v>FALSE</v>
      </c>
      <c r="S353" t="str">
        <f t="shared" si="186"/>
        <v>FALSE</v>
      </c>
      <c r="T353" t="str">
        <f t="shared" si="186"/>
        <v>FALSE</v>
      </c>
      <c r="U353" t="str">
        <f t="shared" si="186"/>
        <v>FALSE</v>
      </c>
      <c r="V353" t="str">
        <f t="shared" si="186"/>
        <v>FALSE</v>
      </c>
      <c r="W353" t="str">
        <f t="shared" si="186"/>
        <v>FALSE</v>
      </c>
      <c r="X353" t="str">
        <f t="shared" si="186"/>
        <v>FALSE</v>
      </c>
      <c r="Y353" t="str">
        <f t="shared" si="186"/>
        <v>FALSE</v>
      </c>
      <c r="Z353" t="str">
        <f t="shared" si="186"/>
        <v>FALSE</v>
      </c>
      <c r="AA353" t="str">
        <f t="shared" si="186"/>
        <v>FALSE</v>
      </c>
      <c r="AB353" t="str">
        <f t="shared" si="186"/>
        <v>FALSE</v>
      </c>
      <c r="AC353" t="str">
        <f t="shared" si="186"/>
        <v>FALSE</v>
      </c>
      <c r="AD353" t="str">
        <f t="shared" si="186"/>
        <v>FALSE</v>
      </c>
      <c r="AE353" t="str">
        <f t="shared" si="186"/>
        <v>FALSE</v>
      </c>
      <c r="AF353" t="str">
        <f t="shared" si="186"/>
        <v>FALSE</v>
      </c>
      <c r="AG353" t="str">
        <f t="shared" si="186"/>
        <v>FALSE</v>
      </c>
    </row>
    <row r="354" spans="1:33" x14ac:dyDescent="0.35">
      <c r="A354">
        <f t="shared" si="187"/>
        <v>0</v>
      </c>
      <c r="C354" t="str">
        <f t="shared" si="185"/>
        <v>FALSE</v>
      </c>
      <c r="D354" t="str">
        <f t="shared" si="186"/>
        <v>FALSE</v>
      </c>
      <c r="E354" t="str">
        <f t="shared" si="186"/>
        <v>FALSE</v>
      </c>
      <c r="F354" t="str">
        <f t="shared" si="186"/>
        <v>FALSE</v>
      </c>
      <c r="G354" t="str">
        <f t="shared" si="186"/>
        <v>FALSE</v>
      </c>
      <c r="H354" t="str">
        <f t="shared" si="186"/>
        <v>FALSE</v>
      </c>
      <c r="I354" t="str">
        <f t="shared" si="186"/>
        <v>FALSE</v>
      </c>
      <c r="J354" t="str">
        <f t="shared" si="186"/>
        <v>FALSE</v>
      </c>
      <c r="K354" t="str">
        <f t="shared" si="186"/>
        <v>FALSE</v>
      </c>
      <c r="L354" t="str">
        <f t="shared" si="186"/>
        <v>FALSE</v>
      </c>
      <c r="M354" t="str">
        <f t="shared" si="186"/>
        <v>FALSE</v>
      </c>
      <c r="N354" t="str">
        <f t="shared" si="186"/>
        <v>FALSE</v>
      </c>
      <c r="O354" t="str">
        <f t="shared" si="186"/>
        <v>FALSE</v>
      </c>
      <c r="P354" t="str">
        <f t="shared" si="186"/>
        <v>FALSE</v>
      </c>
      <c r="Q354" t="str">
        <f t="shared" si="186"/>
        <v>FALSE</v>
      </c>
      <c r="R354" t="str">
        <f t="shared" si="186"/>
        <v>FALSE</v>
      </c>
      <c r="S354" t="str">
        <f t="shared" si="186"/>
        <v>FALSE</v>
      </c>
      <c r="T354" t="str">
        <f t="shared" si="186"/>
        <v>FALSE</v>
      </c>
      <c r="U354" t="str">
        <f t="shared" si="186"/>
        <v>FALSE</v>
      </c>
      <c r="V354" t="str">
        <f t="shared" si="186"/>
        <v>FALSE</v>
      </c>
      <c r="W354" t="str">
        <f t="shared" si="186"/>
        <v>FALSE</v>
      </c>
      <c r="X354" t="str">
        <f t="shared" si="186"/>
        <v>FALSE</v>
      </c>
      <c r="Y354" t="str">
        <f t="shared" si="186"/>
        <v>FALSE</v>
      </c>
      <c r="Z354" t="str">
        <f t="shared" si="186"/>
        <v>FALSE</v>
      </c>
      <c r="AA354" t="str">
        <f t="shared" si="186"/>
        <v>FALSE</v>
      </c>
      <c r="AB354" t="str">
        <f t="shared" si="186"/>
        <v>FALSE</v>
      </c>
      <c r="AC354" t="str">
        <f t="shared" si="186"/>
        <v>FALSE</v>
      </c>
      <c r="AD354" t="str">
        <f t="shared" si="186"/>
        <v>FALSE</v>
      </c>
      <c r="AE354" t="str">
        <f t="shared" si="186"/>
        <v>FALSE</v>
      </c>
      <c r="AF354" t="str">
        <f t="shared" si="186"/>
        <v>FALSE</v>
      </c>
      <c r="AG354" t="str">
        <f t="shared" si="186"/>
        <v>FALSE</v>
      </c>
    </row>
    <row r="355" spans="1:33" x14ac:dyDescent="0.35">
      <c r="A355">
        <f t="shared" si="187"/>
        <v>0</v>
      </c>
      <c r="C355" t="str">
        <f t="shared" si="185"/>
        <v>FALSE</v>
      </c>
      <c r="D355" t="str">
        <f t="shared" si="186"/>
        <v>FALSE</v>
      </c>
      <c r="E355" t="str">
        <f t="shared" si="186"/>
        <v>FALSE</v>
      </c>
      <c r="F355" t="str">
        <f t="shared" si="186"/>
        <v>FALSE</v>
      </c>
      <c r="G355" t="str">
        <f t="shared" si="186"/>
        <v>FALSE</v>
      </c>
      <c r="H355" t="str">
        <f t="shared" si="186"/>
        <v>FALSE</v>
      </c>
      <c r="I355" t="str">
        <f t="shared" si="186"/>
        <v>FALSE</v>
      </c>
      <c r="J355" t="str">
        <f t="shared" si="186"/>
        <v>FALSE</v>
      </c>
      <c r="K355" t="str">
        <f t="shared" si="186"/>
        <v>FALSE</v>
      </c>
      <c r="L355" t="str">
        <f t="shared" si="186"/>
        <v>FALSE</v>
      </c>
      <c r="M355" t="str">
        <f t="shared" si="186"/>
        <v>FALSE</v>
      </c>
      <c r="N355" t="str">
        <f t="shared" si="186"/>
        <v>FALSE</v>
      </c>
      <c r="O355" t="str">
        <f t="shared" si="186"/>
        <v>FALSE</v>
      </c>
      <c r="P355" t="str">
        <f t="shared" si="186"/>
        <v>FALSE</v>
      </c>
      <c r="Q355" t="str">
        <f t="shared" si="186"/>
        <v>FALSE</v>
      </c>
      <c r="R355" t="str">
        <f t="shared" si="186"/>
        <v>FALSE</v>
      </c>
      <c r="S355" t="str">
        <f t="shared" si="186"/>
        <v>FALSE</v>
      </c>
      <c r="T355" t="str">
        <f t="shared" si="186"/>
        <v>FALSE</v>
      </c>
      <c r="U355" t="str">
        <f t="shared" si="186"/>
        <v>FALSE</v>
      </c>
      <c r="V355" t="str">
        <f t="shared" si="186"/>
        <v>FALSE</v>
      </c>
      <c r="W355" t="str">
        <f t="shared" si="186"/>
        <v>FALSE</v>
      </c>
      <c r="X355" t="str">
        <f t="shared" si="186"/>
        <v>FALSE</v>
      </c>
      <c r="Y355" t="str">
        <f t="shared" si="186"/>
        <v>FALSE</v>
      </c>
      <c r="Z355" t="str">
        <f t="shared" si="186"/>
        <v>FALSE</v>
      </c>
      <c r="AA355" t="str">
        <f t="shared" si="186"/>
        <v>FALSE</v>
      </c>
      <c r="AB355" t="str">
        <f t="shared" si="186"/>
        <v>FALSE</v>
      </c>
      <c r="AC355" t="str">
        <f t="shared" si="186"/>
        <v>FALSE</v>
      </c>
      <c r="AD355" t="str">
        <f t="shared" si="186"/>
        <v>FALSE</v>
      </c>
      <c r="AE355" t="str">
        <f t="shared" si="186"/>
        <v>FALSE</v>
      </c>
      <c r="AF355" t="str">
        <f t="shared" si="186"/>
        <v>FALSE</v>
      </c>
      <c r="AG355" t="str">
        <f t="shared" si="186"/>
        <v>FALSE</v>
      </c>
    </row>
    <row r="356" spans="1:33" x14ac:dyDescent="0.35">
      <c r="A356">
        <f t="shared" si="187"/>
        <v>0</v>
      </c>
      <c r="C356" t="str">
        <f t="shared" si="185"/>
        <v>FALSE</v>
      </c>
      <c r="D356" t="str">
        <f t="shared" si="186"/>
        <v>FALSE</v>
      </c>
      <c r="E356" t="str">
        <f t="shared" si="186"/>
        <v>FALSE</v>
      </c>
      <c r="F356" t="str">
        <f t="shared" si="186"/>
        <v>FALSE</v>
      </c>
      <c r="G356" t="str">
        <f t="shared" si="186"/>
        <v>FALSE</v>
      </c>
      <c r="H356" t="str">
        <f t="shared" si="186"/>
        <v>FALSE</v>
      </c>
      <c r="I356" t="str">
        <f t="shared" si="186"/>
        <v>FALSE</v>
      </c>
      <c r="J356" t="str">
        <f t="shared" si="186"/>
        <v>FALSE</v>
      </c>
      <c r="K356" t="str">
        <f t="shared" si="186"/>
        <v>FALSE</v>
      </c>
      <c r="L356" t="str">
        <f t="shared" si="186"/>
        <v>FALSE</v>
      </c>
      <c r="M356" t="str">
        <f t="shared" si="186"/>
        <v>FALSE</v>
      </c>
      <c r="N356" t="str">
        <f t="shared" si="186"/>
        <v>FALSE</v>
      </c>
      <c r="O356" t="str">
        <f t="shared" si="186"/>
        <v>FALSE</v>
      </c>
      <c r="P356" t="str">
        <f t="shared" si="186"/>
        <v>FALSE</v>
      </c>
      <c r="Q356" t="str">
        <f t="shared" si="186"/>
        <v>FALSE</v>
      </c>
      <c r="R356" t="str">
        <f t="shared" si="186"/>
        <v>FALSE</v>
      </c>
      <c r="S356" t="str">
        <f t="shared" si="186"/>
        <v>FALSE</v>
      </c>
      <c r="T356" t="str">
        <f t="shared" si="186"/>
        <v>FALSE</v>
      </c>
      <c r="U356" t="str">
        <f t="shared" si="186"/>
        <v>FALSE</v>
      </c>
      <c r="V356" t="str">
        <f t="shared" si="186"/>
        <v>FALSE</v>
      </c>
      <c r="W356" t="str">
        <f t="shared" si="186"/>
        <v>FALSE</v>
      </c>
      <c r="X356" t="str">
        <f t="shared" si="186"/>
        <v>FALSE</v>
      </c>
      <c r="Y356" t="str">
        <f t="shared" si="186"/>
        <v>FALSE</v>
      </c>
      <c r="Z356" t="str">
        <f t="shared" si="186"/>
        <v>FALSE</v>
      </c>
      <c r="AA356" t="str">
        <f t="shared" si="186"/>
        <v>FALSE</v>
      </c>
      <c r="AB356" t="str">
        <f t="shared" si="186"/>
        <v>FALSE</v>
      </c>
      <c r="AC356" t="str">
        <f t="shared" si="186"/>
        <v>FALSE</v>
      </c>
      <c r="AD356" t="str">
        <f t="shared" si="186"/>
        <v>FALSE</v>
      </c>
      <c r="AE356" t="str">
        <f t="shared" si="186"/>
        <v>FALSE</v>
      </c>
      <c r="AF356" t="str">
        <f t="shared" si="186"/>
        <v>FALSE</v>
      </c>
      <c r="AG356" t="str">
        <f t="shared" si="186"/>
        <v>FALSE</v>
      </c>
    </row>
    <row r="357" spans="1:33" x14ac:dyDescent="0.35">
      <c r="A357">
        <f t="shared" si="187"/>
        <v>0</v>
      </c>
      <c r="C357" t="str">
        <f t="shared" si="185"/>
        <v>FALSE</v>
      </c>
      <c r="D357" t="str">
        <f t="shared" si="186"/>
        <v>FALSE</v>
      </c>
      <c r="E357" t="str">
        <f t="shared" si="186"/>
        <v>FALSE</v>
      </c>
      <c r="F357" t="str">
        <f t="shared" si="186"/>
        <v>FALSE</v>
      </c>
      <c r="G357" t="str">
        <f t="shared" si="186"/>
        <v>FALSE</v>
      </c>
      <c r="H357" t="str">
        <f t="shared" si="186"/>
        <v>FALSE</v>
      </c>
      <c r="I357" t="str">
        <f t="shared" si="186"/>
        <v>FALSE</v>
      </c>
      <c r="J357" t="str">
        <f t="shared" si="186"/>
        <v>FALSE</v>
      </c>
      <c r="K357" t="str">
        <f t="shared" si="186"/>
        <v>FALSE</v>
      </c>
      <c r="L357" t="str">
        <f t="shared" si="186"/>
        <v>FALSE</v>
      </c>
      <c r="M357" t="str">
        <f t="shared" si="186"/>
        <v>FALSE</v>
      </c>
      <c r="N357" t="str">
        <f t="shared" si="186"/>
        <v>FALSE</v>
      </c>
      <c r="O357" t="str">
        <f t="shared" si="186"/>
        <v>FALSE</v>
      </c>
      <c r="P357" t="str">
        <f t="shared" si="186"/>
        <v>FALSE</v>
      </c>
      <c r="Q357" t="str">
        <f t="shared" si="186"/>
        <v>FALSE</v>
      </c>
      <c r="R357" t="str">
        <f t="shared" si="186"/>
        <v>FALSE</v>
      </c>
      <c r="S357" t="str">
        <f t="shared" si="186"/>
        <v>FALSE</v>
      </c>
      <c r="T357" t="str">
        <f t="shared" si="186"/>
        <v>FALSE</v>
      </c>
      <c r="U357" t="str">
        <f t="shared" si="186"/>
        <v>FALSE</v>
      </c>
      <c r="V357" t="str">
        <f t="shared" si="186"/>
        <v>FALSE</v>
      </c>
      <c r="W357" t="str">
        <f t="shared" si="186"/>
        <v>FALSE</v>
      </c>
      <c r="X357" t="str">
        <f t="shared" si="186"/>
        <v>FALSE</v>
      </c>
      <c r="Y357" t="str">
        <f t="shared" si="186"/>
        <v>FALSE</v>
      </c>
      <c r="Z357" t="str">
        <f t="shared" si="186"/>
        <v>FALSE</v>
      </c>
      <c r="AA357" t="str">
        <f t="shared" si="186"/>
        <v>FALSE</v>
      </c>
      <c r="AB357" t="str">
        <f t="shared" si="186"/>
        <v>FALSE</v>
      </c>
      <c r="AC357" t="str">
        <f t="shared" si="186"/>
        <v>FALSE</v>
      </c>
      <c r="AD357" t="str">
        <f t="shared" si="186"/>
        <v>FALSE</v>
      </c>
      <c r="AE357" t="str">
        <f t="shared" si="186"/>
        <v>FALSE</v>
      </c>
      <c r="AF357" t="str">
        <f t="shared" si="186"/>
        <v>FALSE</v>
      </c>
      <c r="AG357" t="str">
        <f t="shared" si="186"/>
        <v>FALSE</v>
      </c>
    </row>
    <row r="358" spans="1:33" x14ac:dyDescent="0.35">
      <c r="A358">
        <f t="shared" si="187"/>
        <v>0</v>
      </c>
      <c r="C358" t="str">
        <f t="shared" si="185"/>
        <v>FALSE</v>
      </c>
      <c r="D358" t="str">
        <f t="shared" si="186"/>
        <v>FALSE</v>
      </c>
      <c r="E358" t="str">
        <f t="shared" si="186"/>
        <v>FALSE</v>
      </c>
      <c r="F358" t="str">
        <f t="shared" si="186"/>
        <v>FALSE</v>
      </c>
      <c r="G358" t="str">
        <f t="shared" si="186"/>
        <v>FALSE</v>
      </c>
      <c r="H358" t="str">
        <f t="shared" si="186"/>
        <v>FALSE</v>
      </c>
      <c r="I358" t="str">
        <f t="shared" si="186"/>
        <v>FALSE</v>
      </c>
      <c r="J358" t="str">
        <f t="shared" si="186"/>
        <v>FALSE</v>
      </c>
      <c r="K358" t="str">
        <f t="shared" si="186"/>
        <v>FALSE</v>
      </c>
      <c r="L358" t="str">
        <f t="shared" si="186"/>
        <v>FALSE</v>
      </c>
      <c r="M358" t="str">
        <f t="shared" si="186"/>
        <v>FALSE</v>
      </c>
      <c r="N358" t="str">
        <f t="shared" si="186"/>
        <v>FALSE</v>
      </c>
      <c r="O358" t="str">
        <f t="shared" si="186"/>
        <v>FALSE</v>
      </c>
      <c r="P358" t="str">
        <f t="shared" si="186"/>
        <v>FALSE</v>
      </c>
      <c r="Q358" t="str">
        <f t="shared" si="186"/>
        <v>FALSE</v>
      </c>
      <c r="R358" t="str">
        <f t="shared" si="186"/>
        <v>FALSE</v>
      </c>
      <c r="S358" t="str">
        <f t="shared" si="186"/>
        <v>FALSE</v>
      </c>
      <c r="T358" t="str">
        <f t="shared" si="186"/>
        <v>FALSE</v>
      </c>
      <c r="U358" t="str">
        <f t="shared" si="186"/>
        <v>FALSE</v>
      </c>
      <c r="V358" t="str">
        <f t="shared" si="186"/>
        <v>FALSE</v>
      </c>
      <c r="W358" t="str">
        <f t="shared" si="186"/>
        <v>FALSE</v>
      </c>
      <c r="X358" t="str">
        <f t="shared" si="186"/>
        <v>FALSE</v>
      </c>
      <c r="Y358" t="str">
        <f t="shared" si="186"/>
        <v>FALSE</v>
      </c>
      <c r="Z358" t="str">
        <f t="shared" si="186"/>
        <v>FALSE</v>
      </c>
      <c r="AA358" t="str">
        <f t="shared" si="186"/>
        <v>FALSE</v>
      </c>
      <c r="AB358" t="str">
        <f t="shared" si="186"/>
        <v>FALSE</v>
      </c>
      <c r="AC358" t="str">
        <f t="shared" si="186"/>
        <v>FALSE</v>
      </c>
      <c r="AD358" t="str">
        <f t="shared" si="186"/>
        <v>FALSE</v>
      </c>
      <c r="AE358" t="str">
        <f t="shared" si="186"/>
        <v>FALSE</v>
      </c>
      <c r="AF358" t="str">
        <f t="shared" si="186"/>
        <v>FALSE</v>
      </c>
      <c r="AG358" t="str">
        <f t="shared" si="186"/>
        <v>FALSE</v>
      </c>
    </row>
    <row r="359" spans="1:33" x14ac:dyDescent="0.35">
      <c r="A359">
        <f t="shared" si="187"/>
        <v>0</v>
      </c>
      <c r="C359" t="str">
        <f t="shared" si="185"/>
        <v>FALSE</v>
      </c>
      <c r="D359" t="str">
        <f t="shared" si="186"/>
        <v>FALSE</v>
      </c>
      <c r="E359" t="str">
        <f t="shared" si="186"/>
        <v>FALSE</v>
      </c>
      <c r="F359" t="str">
        <f t="shared" si="186"/>
        <v>FALSE</v>
      </c>
      <c r="G359" t="str">
        <f t="shared" si="186"/>
        <v>FALSE</v>
      </c>
      <c r="H359" t="str">
        <f t="shared" si="186"/>
        <v>FALSE</v>
      </c>
      <c r="I359" t="str">
        <f t="shared" si="186"/>
        <v>FALSE</v>
      </c>
      <c r="J359" t="str">
        <f t="shared" si="186"/>
        <v>FALSE</v>
      </c>
      <c r="K359" t="str">
        <f t="shared" si="186"/>
        <v>FALSE</v>
      </c>
      <c r="L359" t="str">
        <f t="shared" si="186"/>
        <v>FALSE</v>
      </c>
      <c r="M359" t="str">
        <f t="shared" si="186"/>
        <v>FALSE</v>
      </c>
      <c r="N359" t="str">
        <f t="shared" si="186"/>
        <v>FALSE</v>
      </c>
      <c r="O359" t="str">
        <f t="shared" si="186"/>
        <v>FALSE</v>
      </c>
      <c r="P359" t="str">
        <f t="shared" si="186"/>
        <v>FALSE</v>
      </c>
      <c r="Q359" t="str">
        <f t="shared" si="186"/>
        <v>FALSE</v>
      </c>
      <c r="R359" t="str">
        <f t="shared" si="186"/>
        <v>FALSE</v>
      </c>
      <c r="S359" t="str">
        <f t="shared" si="186"/>
        <v>FALSE</v>
      </c>
      <c r="T359" t="str">
        <f t="shared" si="186"/>
        <v>FALSE</v>
      </c>
      <c r="U359" t="str">
        <f t="shared" si="186"/>
        <v>FALSE</v>
      </c>
      <c r="V359" t="str">
        <f t="shared" si="186"/>
        <v>FALSE</v>
      </c>
      <c r="W359" t="str">
        <f t="shared" si="186"/>
        <v>FALSE</v>
      </c>
      <c r="X359" t="str">
        <f t="shared" si="186"/>
        <v>FALSE</v>
      </c>
      <c r="Y359" t="str">
        <f t="shared" si="186"/>
        <v>FALSE</v>
      </c>
      <c r="Z359" t="str">
        <f t="shared" si="186"/>
        <v>FALSE</v>
      </c>
      <c r="AA359" t="str">
        <f t="shared" si="186"/>
        <v>FALSE</v>
      </c>
      <c r="AB359" t="str">
        <f t="shared" si="186"/>
        <v>FALSE</v>
      </c>
      <c r="AC359" t="str">
        <f t="shared" si="186"/>
        <v>FALSE</v>
      </c>
      <c r="AD359" t="str">
        <f t="shared" si="186"/>
        <v>FALSE</v>
      </c>
      <c r="AE359" t="str">
        <f t="shared" si="186"/>
        <v>FALSE</v>
      </c>
      <c r="AF359" t="str">
        <f t="shared" si="186"/>
        <v>FALSE</v>
      </c>
      <c r="AG359" t="str">
        <f t="shared" si="186"/>
        <v>FALSE</v>
      </c>
    </row>
    <row r="360" spans="1:33" x14ac:dyDescent="0.35">
      <c r="A360">
        <f t="shared" si="187"/>
        <v>0</v>
      </c>
      <c r="C360" t="str">
        <f t="shared" ref="C360:AG360" si="189">TEXT(C345, "XXXX")</f>
        <v>FALSE</v>
      </c>
      <c r="D360" t="str">
        <f t="shared" si="189"/>
        <v>FALSE</v>
      </c>
      <c r="E360" t="str">
        <f t="shared" si="189"/>
        <v>FALSE</v>
      </c>
      <c r="F360" t="str">
        <f t="shared" si="189"/>
        <v>FALSE</v>
      </c>
      <c r="G360" t="str">
        <f t="shared" si="189"/>
        <v>FALSE</v>
      </c>
      <c r="H360" t="str">
        <f t="shared" si="189"/>
        <v>FALSE</v>
      </c>
      <c r="I360" t="str">
        <f t="shared" si="189"/>
        <v>FALSE</v>
      </c>
      <c r="J360" t="str">
        <f t="shared" si="189"/>
        <v>FALSE</v>
      </c>
      <c r="K360" t="str">
        <f t="shared" si="189"/>
        <v>FALSE</v>
      </c>
      <c r="L360" t="str">
        <f t="shared" si="189"/>
        <v>FALSE</v>
      </c>
      <c r="M360" t="str">
        <f t="shared" si="189"/>
        <v>FALSE</v>
      </c>
      <c r="N360" t="str">
        <f t="shared" si="189"/>
        <v>FALSE</v>
      </c>
      <c r="O360" t="str">
        <f t="shared" si="189"/>
        <v>FALSE</v>
      </c>
      <c r="P360" t="str">
        <f t="shared" si="189"/>
        <v>FALSE</v>
      </c>
      <c r="Q360" t="str">
        <f t="shared" si="189"/>
        <v>FALSE</v>
      </c>
      <c r="R360" t="str">
        <f t="shared" si="189"/>
        <v>FALSE</v>
      </c>
      <c r="S360" t="str">
        <f t="shared" si="189"/>
        <v>FALSE</v>
      </c>
      <c r="T360" t="str">
        <f t="shared" si="189"/>
        <v>FALSE</v>
      </c>
      <c r="U360" t="str">
        <f t="shared" si="189"/>
        <v>FALSE</v>
      </c>
      <c r="V360" t="str">
        <f t="shared" si="189"/>
        <v>FALSE</v>
      </c>
      <c r="W360" t="str">
        <f t="shared" si="189"/>
        <v>FALSE</v>
      </c>
      <c r="X360" t="str">
        <f t="shared" si="189"/>
        <v>FALSE</v>
      </c>
      <c r="Y360" t="str">
        <f t="shared" si="189"/>
        <v>FALSE</v>
      </c>
      <c r="Z360" t="str">
        <f t="shared" si="189"/>
        <v>FALSE</v>
      </c>
      <c r="AA360" t="str">
        <f t="shared" si="189"/>
        <v>FALSE</v>
      </c>
      <c r="AB360" t="str">
        <f t="shared" si="189"/>
        <v>FALSE</v>
      </c>
      <c r="AC360" t="str">
        <f t="shared" si="189"/>
        <v>FALSE</v>
      </c>
      <c r="AD360" t="str">
        <f t="shared" si="189"/>
        <v>FALSE</v>
      </c>
      <c r="AE360" t="str">
        <f t="shared" si="189"/>
        <v>FALSE</v>
      </c>
      <c r="AF360" t="str">
        <f t="shared" si="189"/>
        <v>FALSE</v>
      </c>
      <c r="AG360" t="str">
        <f t="shared" si="189"/>
        <v>FALSE</v>
      </c>
    </row>
    <row r="361" spans="1:33" x14ac:dyDescent="0.35">
      <c r="A361">
        <f t="shared" si="187"/>
        <v>0</v>
      </c>
      <c r="C361" t="str">
        <f t="shared" ref="C361:AG361" si="190">TEXT(C346, "XXXX")</f>
        <v>FALSE</v>
      </c>
      <c r="D361" t="str">
        <f t="shared" si="190"/>
        <v>FALSE</v>
      </c>
      <c r="E361" t="str">
        <f t="shared" si="190"/>
        <v>FALSE</v>
      </c>
      <c r="F361" t="str">
        <f t="shared" si="190"/>
        <v>FALSE</v>
      </c>
      <c r="G361" t="str">
        <f t="shared" si="190"/>
        <v>FALSE</v>
      </c>
      <c r="H361" t="str">
        <f t="shared" si="190"/>
        <v>FALSE</v>
      </c>
      <c r="I361" t="str">
        <f t="shared" si="190"/>
        <v>FALSE</v>
      </c>
      <c r="J361" t="str">
        <f t="shared" si="190"/>
        <v>FALSE</v>
      </c>
      <c r="K361" t="str">
        <f t="shared" si="190"/>
        <v>FALSE</v>
      </c>
      <c r="L361" t="str">
        <f t="shared" si="190"/>
        <v>FALSE</v>
      </c>
      <c r="M361" t="str">
        <f t="shared" si="190"/>
        <v>FALSE</v>
      </c>
      <c r="N361" t="str">
        <f t="shared" si="190"/>
        <v>FALSE</v>
      </c>
      <c r="O361" t="str">
        <f t="shared" si="190"/>
        <v>FALSE</v>
      </c>
      <c r="P361" t="str">
        <f t="shared" si="190"/>
        <v>FALSE</v>
      </c>
      <c r="Q361" t="str">
        <f t="shared" si="190"/>
        <v>FALSE</v>
      </c>
      <c r="R361" t="str">
        <f t="shared" si="190"/>
        <v>FALSE</v>
      </c>
      <c r="S361" t="str">
        <f t="shared" si="190"/>
        <v>FALSE</v>
      </c>
      <c r="T361" t="str">
        <f t="shared" si="190"/>
        <v>FALSE</v>
      </c>
      <c r="U361" t="str">
        <f t="shared" si="190"/>
        <v>FALSE</v>
      </c>
      <c r="V361" t="str">
        <f t="shared" si="190"/>
        <v>FALSE</v>
      </c>
      <c r="W361" t="str">
        <f t="shared" si="190"/>
        <v>FALSE</v>
      </c>
      <c r="X361" t="str">
        <f t="shared" si="190"/>
        <v>FALSE</v>
      </c>
      <c r="Y361" t="str">
        <f t="shared" si="190"/>
        <v>FALSE</v>
      </c>
      <c r="Z361" t="str">
        <f t="shared" si="190"/>
        <v>FALSE</v>
      </c>
      <c r="AA361" t="str">
        <f t="shared" si="190"/>
        <v>FALSE</v>
      </c>
      <c r="AB361" t="str">
        <f t="shared" si="190"/>
        <v>FALSE</v>
      </c>
      <c r="AC361" t="str">
        <f t="shared" si="190"/>
        <v>FALSE</v>
      </c>
      <c r="AD361" t="str">
        <f t="shared" si="190"/>
        <v>FALSE</v>
      </c>
      <c r="AE361" t="str">
        <f t="shared" si="190"/>
        <v>FALSE</v>
      </c>
      <c r="AF361" t="str">
        <f t="shared" si="190"/>
        <v>FALSE</v>
      </c>
      <c r="AG361" t="str">
        <f t="shared" si="190"/>
        <v>FALSE</v>
      </c>
    </row>
    <row r="363" spans="1:33" x14ac:dyDescent="0.35">
      <c r="C363" t="str">
        <f>IF(SUM(IFERROR(FIND(C335, C336:C346),0))&gt;0, "Found", "No")</f>
        <v>No</v>
      </c>
    </row>
    <row r="365" spans="1:33" x14ac:dyDescent="0.35">
      <c r="C365" s="12">
        <v>1</v>
      </c>
      <c r="D365" s="12">
        <v>2</v>
      </c>
      <c r="E365" s="12">
        <v>3</v>
      </c>
      <c r="F365" s="12">
        <v>4</v>
      </c>
      <c r="G365" s="12">
        <v>5</v>
      </c>
      <c r="H365" s="12">
        <v>6</v>
      </c>
      <c r="I365" s="12">
        <v>7</v>
      </c>
      <c r="J365" s="12">
        <v>8</v>
      </c>
      <c r="K365" s="12">
        <v>9</v>
      </c>
      <c r="L365" s="12">
        <v>10</v>
      </c>
      <c r="M365" s="12">
        <v>11</v>
      </c>
      <c r="N365" s="12">
        <v>12</v>
      </c>
      <c r="O365" s="12">
        <v>13</v>
      </c>
      <c r="P365" s="12">
        <v>14</v>
      </c>
      <c r="Q365" s="12">
        <v>15</v>
      </c>
      <c r="R365" s="12">
        <v>16</v>
      </c>
      <c r="S365" s="12">
        <v>17</v>
      </c>
      <c r="T365" s="12">
        <v>18</v>
      </c>
      <c r="U365" s="12">
        <v>19</v>
      </c>
      <c r="V365" s="12">
        <v>20</v>
      </c>
      <c r="W365" s="12">
        <v>21</v>
      </c>
      <c r="X365" s="12">
        <v>22</v>
      </c>
      <c r="Y365" s="12">
        <v>23</v>
      </c>
      <c r="Z365" s="12">
        <v>24</v>
      </c>
      <c r="AA365" s="12">
        <v>25</v>
      </c>
      <c r="AB365" s="12">
        <v>26</v>
      </c>
      <c r="AC365" s="12">
        <v>27</v>
      </c>
      <c r="AD365" s="12">
        <v>28</v>
      </c>
      <c r="AE365" s="12">
        <v>29</v>
      </c>
      <c r="AF365" s="12">
        <v>30</v>
      </c>
      <c r="AG365" s="12">
        <v>31</v>
      </c>
    </row>
    <row r="366" spans="1:33" x14ac:dyDescent="0.35">
      <c r="A366" t="str">
        <f>A336</f>
        <v>01,02,03,04,05,06,15</v>
      </c>
      <c r="C366">
        <f>IF(C351 = "True", 1, 0)</f>
        <v>1</v>
      </c>
      <c r="D366">
        <f t="shared" ref="D366:AG374" si="191">IF(D351 = "True", 1, 0)</f>
        <v>1</v>
      </c>
      <c r="E366">
        <f t="shared" si="191"/>
        <v>1</v>
      </c>
      <c r="F366">
        <f t="shared" si="191"/>
        <v>1</v>
      </c>
      <c r="G366">
        <f t="shared" si="191"/>
        <v>1</v>
      </c>
      <c r="H366">
        <f t="shared" si="191"/>
        <v>1</v>
      </c>
      <c r="I366">
        <f t="shared" si="191"/>
        <v>0</v>
      </c>
      <c r="J366">
        <f t="shared" si="191"/>
        <v>0</v>
      </c>
      <c r="K366">
        <f t="shared" si="191"/>
        <v>0</v>
      </c>
      <c r="L366">
        <f t="shared" si="191"/>
        <v>0</v>
      </c>
      <c r="M366">
        <f t="shared" si="191"/>
        <v>0</v>
      </c>
      <c r="N366">
        <f t="shared" si="191"/>
        <v>0</v>
      </c>
      <c r="O366">
        <f t="shared" si="191"/>
        <v>0</v>
      </c>
      <c r="P366">
        <f t="shared" si="191"/>
        <v>0</v>
      </c>
      <c r="Q366">
        <f t="shared" si="191"/>
        <v>1</v>
      </c>
      <c r="R366">
        <f t="shared" si="191"/>
        <v>0</v>
      </c>
      <c r="S366">
        <f t="shared" si="191"/>
        <v>0</v>
      </c>
      <c r="T366">
        <f t="shared" si="191"/>
        <v>0</v>
      </c>
      <c r="U366">
        <f t="shared" si="191"/>
        <v>0</v>
      </c>
      <c r="V366">
        <f t="shared" si="191"/>
        <v>0</v>
      </c>
      <c r="W366">
        <f t="shared" si="191"/>
        <v>0</v>
      </c>
      <c r="X366">
        <f t="shared" si="191"/>
        <v>0</v>
      </c>
      <c r="Y366">
        <f t="shared" si="191"/>
        <v>0</v>
      </c>
      <c r="Z366">
        <f t="shared" si="191"/>
        <v>0</v>
      </c>
      <c r="AA366">
        <f t="shared" si="191"/>
        <v>0</v>
      </c>
      <c r="AB366">
        <f t="shared" si="191"/>
        <v>0</v>
      </c>
      <c r="AC366">
        <f t="shared" si="191"/>
        <v>0</v>
      </c>
      <c r="AD366">
        <f t="shared" si="191"/>
        <v>0</v>
      </c>
      <c r="AE366">
        <f t="shared" si="191"/>
        <v>0</v>
      </c>
      <c r="AF366">
        <f t="shared" si="191"/>
        <v>0</v>
      </c>
      <c r="AG366">
        <f t="shared" si="191"/>
        <v>0</v>
      </c>
    </row>
    <row r="367" spans="1:33" x14ac:dyDescent="0.35">
      <c r="A367">
        <f t="shared" ref="A367:A376" si="192">A337</f>
        <v>0</v>
      </c>
      <c r="C367">
        <f t="shared" ref="C367:R367" si="193">IF(C352 = "True", 1, 0)</f>
        <v>0</v>
      </c>
      <c r="D367">
        <f t="shared" si="193"/>
        <v>0</v>
      </c>
      <c r="E367">
        <f t="shared" si="193"/>
        <v>0</v>
      </c>
      <c r="F367">
        <f t="shared" si="193"/>
        <v>0</v>
      </c>
      <c r="G367">
        <f t="shared" si="193"/>
        <v>0</v>
      </c>
      <c r="H367">
        <f t="shared" si="193"/>
        <v>0</v>
      </c>
      <c r="I367">
        <f t="shared" si="193"/>
        <v>0</v>
      </c>
      <c r="J367">
        <f t="shared" si="193"/>
        <v>0</v>
      </c>
      <c r="K367">
        <f t="shared" si="193"/>
        <v>0</v>
      </c>
      <c r="L367">
        <f t="shared" si="193"/>
        <v>0</v>
      </c>
      <c r="M367">
        <f t="shared" si="193"/>
        <v>0</v>
      </c>
      <c r="N367">
        <f t="shared" si="193"/>
        <v>0</v>
      </c>
      <c r="O367">
        <f t="shared" si="193"/>
        <v>0</v>
      </c>
      <c r="P367">
        <f t="shared" si="193"/>
        <v>0</v>
      </c>
      <c r="Q367">
        <f t="shared" si="193"/>
        <v>0</v>
      </c>
      <c r="R367">
        <f t="shared" si="193"/>
        <v>0</v>
      </c>
      <c r="S367">
        <f t="shared" si="191"/>
        <v>0</v>
      </c>
      <c r="T367">
        <f t="shared" si="191"/>
        <v>0</v>
      </c>
      <c r="U367">
        <f t="shared" si="191"/>
        <v>0</v>
      </c>
      <c r="V367">
        <f t="shared" si="191"/>
        <v>0</v>
      </c>
      <c r="W367">
        <f t="shared" si="191"/>
        <v>0</v>
      </c>
      <c r="X367">
        <f t="shared" si="191"/>
        <v>0</v>
      </c>
      <c r="Y367">
        <f t="shared" si="191"/>
        <v>0</v>
      </c>
      <c r="Z367">
        <f t="shared" si="191"/>
        <v>0</v>
      </c>
      <c r="AA367">
        <f t="shared" si="191"/>
        <v>0</v>
      </c>
      <c r="AB367">
        <f t="shared" si="191"/>
        <v>0</v>
      </c>
      <c r="AC367">
        <f t="shared" si="191"/>
        <v>0</v>
      </c>
      <c r="AD367">
        <f t="shared" si="191"/>
        <v>0</v>
      </c>
      <c r="AE367">
        <f t="shared" si="191"/>
        <v>0</v>
      </c>
      <c r="AF367">
        <f t="shared" si="191"/>
        <v>0</v>
      </c>
      <c r="AG367">
        <f t="shared" si="191"/>
        <v>0</v>
      </c>
    </row>
    <row r="368" spans="1:33" x14ac:dyDescent="0.35">
      <c r="A368">
        <f t="shared" si="192"/>
        <v>0</v>
      </c>
      <c r="C368">
        <f t="shared" ref="C368:C374" si="194">IF(C353 = "True", 1, 0)</f>
        <v>0</v>
      </c>
      <c r="D368">
        <f t="shared" si="191"/>
        <v>0</v>
      </c>
      <c r="E368">
        <f t="shared" si="191"/>
        <v>0</v>
      </c>
      <c r="F368">
        <f t="shared" si="191"/>
        <v>0</v>
      </c>
      <c r="G368">
        <f t="shared" si="191"/>
        <v>0</v>
      </c>
      <c r="H368">
        <f t="shared" si="191"/>
        <v>0</v>
      </c>
      <c r="I368">
        <f t="shared" si="191"/>
        <v>0</v>
      </c>
      <c r="J368">
        <f t="shared" si="191"/>
        <v>0</v>
      </c>
      <c r="K368">
        <f t="shared" si="191"/>
        <v>0</v>
      </c>
      <c r="L368">
        <f t="shared" si="191"/>
        <v>0</v>
      </c>
      <c r="M368">
        <f t="shared" si="191"/>
        <v>0</v>
      </c>
      <c r="N368">
        <f t="shared" si="191"/>
        <v>0</v>
      </c>
      <c r="O368">
        <f t="shared" si="191"/>
        <v>0</v>
      </c>
      <c r="P368">
        <f t="shared" si="191"/>
        <v>0</v>
      </c>
      <c r="Q368">
        <f t="shared" si="191"/>
        <v>0</v>
      </c>
      <c r="R368">
        <f t="shared" si="191"/>
        <v>0</v>
      </c>
      <c r="S368">
        <f t="shared" si="191"/>
        <v>0</v>
      </c>
      <c r="T368">
        <f t="shared" si="191"/>
        <v>0</v>
      </c>
      <c r="U368">
        <f t="shared" si="191"/>
        <v>0</v>
      </c>
      <c r="V368">
        <f t="shared" si="191"/>
        <v>0</v>
      </c>
      <c r="W368">
        <f t="shared" si="191"/>
        <v>0</v>
      </c>
      <c r="X368">
        <f t="shared" si="191"/>
        <v>0</v>
      </c>
      <c r="Y368">
        <f t="shared" si="191"/>
        <v>0</v>
      </c>
      <c r="Z368">
        <f t="shared" si="191"/>
        <v>0</v>
      </c>
      <c r="AA368">
        <f t="shared" si="191"/>
        <v>0</v>
      </c>
      <c r="AB368">
        <f t="shared" si="191"/>
        <v>0</v>
      </c>
      <c r="AC368">
        <f t="shared" si="191"/>
        <v>0</v>
      </c>
      <c r="AD368">
        <f t="shared" si="191"/>
        <v>0</v>
      </c>
      <c r="AE368">
        <f t="shared" si="191"/>
        <v>0</v>
      </c>
      <c r="AF368">
        <f t="shared" si="191"/>
        <v>0</v>
      </c>
      <c r="AG368">
        <f t="shared" si="191"/>
        <v>0</v>
      </c>
    </row>
    <row r="369" spans="1:33" x14ac:dyDescent="0.35">
      <c r="A369">
        <f t="shared" si="192"/>
        <v>0</v>
      </c>
      <c r="C369">
        <f t="shared" si="194"/>
        <v>0</v>
      </c>
      <c r="D369">
        <f t="shared" si="191"/>
        <v>0</v>
      </c>
      <c r="E369">
        <f t="shared" si="191"/>
        <v>0</v>
      </c>
      <c r="F369">
        <f t="shared" si="191"/>
        <v>0</v>
      </c>
      <c r="G369">
        <f t="shared" si="191"/>
        <v>0</v>
      </c>
      <c r="H369">
        <f t="shared" si="191"/>
        <v>0</v>
      </c>
      <c r="I369">
        <f t="shared" si="191"/>
        <v>0</v>
      </c>
      <c r="J369">
        <f t="shared" si="191"/>
        <v>0</v>
      </c>
      <c r="K369">
        <f t="shared" si="191"/>
        <v>0</v>
      </c>
      <c r="L369">
        <f t="shared" si="191"/>
        <v>0</v>
      </c>
      <c r="M369">
        <f t="shared" si="191"/>
        <v>0</v>
      </c>
      <c r="N369">
        <f t="shared" si="191"/>
        <v>0</v>
      </c>
      <c r="O369">
        <f t="shared" si="191"/>
        <v>0</v>
      </c>
      <c r="P369">
        <f t="shared" si="191"/>
        <v>0</v>
      </c>
      <c r="Q369">
        <f t="shared" si="191"/>
        <v>0</v>
      </c>
      <c r="R369">
        <f t="shared" si="191"/>
        <v>0</v>
      </c>
      <c r="S369">
        <f t="shared" si="191"/>
        <v>0</v>
      </c>
      <c r="T369">
        <f t="shared" si="191"/>
        <v>0</v>
      </c>
      <c r="U369">
        <f t="shared" si="191"/>
        <v>0</v>
      </c>
      <c r="V369">
        <f t="shared" si="191"/>
        <v>0</v>
      </c>
      <c r="W369">
        <f t="shared" si="191"/>
        <v>0</v>
      </c>
      <c r="X369">
        <f t="shared" si="191"/>
        <v>0</v>
      </c>
      <c r="Y369">
        <f t="shared" si="191"/>
        <v>0</v>
      </c>
      <c r="Z369">
        <f t="shared" si="191"/>
        <v>0</v>
      </c>
      <c r="AA369">
        <f t="shared" si="191"/>
        <v>0</v>
      </c>
      <c r="AB369">
        <f t="shared" si="191"/>
        <v>0</v>
      </c>
      <c r="AC369">
        <f t="shared" si="191"/>
        <v>0</v>
      </c>
      <c r="AD369">
        <f t="shared" si="191"/>
        <v>0</v>
      </c>
      <c r="AE369">
        <f t="shared" si="191"/>
        <v>0</v>
      </c>
      <c r="AF369">
        <f t="shared" si="191"/>
        <v>0</v>
      </c>
      <c r="AG369">
        <f t="shared" si="191"/>
        <v>0</v>
      </c>
    </row>
    <row r="370" spans="1:33" x14ac:dyDescent="0.35">
      <c r="A370">
        <f t="shared" si="192"/>
        <v>0</v>
      </c>
      <c r="C370">
        <f t="shared" si="194"/>
        <v>0</v>
      </c>
      <c r="D370">
        <f t="shared" si="191"/>
        <v>0</v>
      </c>
      <c r="E370">
        <f t="shared" si="191"/>
        <v>0</v>
      </c>
      <c r="F370">
        <f t="shared" si="191"/>
        <v>0</v>
      </c>
      <c r="G370">
        <f t="shared" si="191"/>
        <v>0</v>
      </c>
      <c r="H370">
        <f t="shared" si="191"/>
        <v>0</v>
      </c>
      <c r="I370">
        <f t="shared" si="191"/>
        <v>0</v>
      </c>
      <c r="J370">
        <f t="shared" si="191"/>
        <v>0</v>
      </c>
      <c r="K370">
        <f t="shared" si="191"/>
        <v>0</v>
      </c>
      <c r="L370">
        <f t="shared" si="191"/>
        <v>0</v>
      </c>
      <c r="M370">
        <f t="shared" si="191"/>
        <v>0</v>
      </c>
      <c r="N370">
        <f t="shared" si="191"/>
        <v>0</v>
      </c>
      <c r="O370">
        <f t="shared" si="191"/>
        <v>0</v>
      </c>
      <c r="P370">
        <f t="shared" si="191"/>
        <v>0</v>
      </c>
      <c r="Q370">
        <f t="shared" si="191"/>
        <v>0</v>
      </c>
      <c r="R370">
        <f t="shared" si="191"/>
        <v>0</v>
      </c>
      <c r="S370">
        <f t="shared" si="191"/>
        <v>0</v>
      </c>
      <c r="T370">
        <f t="shared" si="191"/>
        <v>0</v>
      </c>
      <c r="U370">
        <f t="shared" si="191"/>
        <v>0</v>
      </c>
      <c r="V370">
        <f t="shared" si="191"/>
        <v>0</v>
      </c>
      <c r="W370">
        <f t="shared" si="191"/>
        <v>0</v>
      </c>
      <c r="X370">
        <f t="shared" si="191"/>
        <v>0</v>
      </c>
      <c r="Y370">
        <f t="shared" si="191"/>
        <v>0</v>
      </c>
      <c r="Z370">
        <f t="shared" si="191"/>
        <v>0</v>
      </c>
      <c r="AA370">
        <f t="shared" si="191"/>
        <v>0</v>
      </c>
      <c r="AB370">
        <f t="shared" si="191"/>
        <v>0</v>
      </c>
      <c r="AC370">
        <f t="shared" si="191"/>
        <v>0</v>
      </c>
      <c r="AD370">
        <f t="shared" si="191"/>
        <v>0</v>
      </c>
      <c r="AE370">
        <f t="shared" si="191"/>
        <v>0</v>
      </c>
      <c r="AF370">
        <f t="shared" si="191"/>
        <v>0</v>
      </c>
      <c r="AG370">
        <f t="shared" si="191"/>
        <v>0</v>
      </c>
    </row>
    <row r="371" spans="1:33" x14ac:dyDescent="0.35">
      <c r="A371">
        <f t="shared" si="192"/>
        <v>0</v>
      </c>
      <c r="C371">
        <f t="shared" si="194"/>
        <v>0</v>
      </c>
      <c r="D371">
        <f t="shared" si="191"/>
        <v>0</v>
      </c>
      <c r="E371">
        <f t="shared" si="191"/>
        <v>0</v>
      </c>
      <c r="F371">
        <f t="shared" si="191"/>
        <v>0</v>
      </c>
      <c r="G371">
        <f t="shared" si="191"/>
        <v>0</v>
      </c>
      <c r="H371">
        <f t="shared" si="191"/>
        <v>0</v>
      </c>
      <c r="I371">
        <f t="shared" si="191"/>
        <v>0</v>
      </c>
      <c r="J371">
        <f t="shared" si="191"/>
        <v>0</v>
      </c>
      <c r="K371">
        <f t="shared" si="191"/>
        <v>0</v>
      </c>
      <c r="L371">
        <f t="shared" si="191"/>
        <v>0</v>
      </c>
      <c r="M371">
        <f t="shared" si="191"/>
        <v>0</v>
      </c>
      <c r="N371">
        <f t="shared" si="191"/>
        <v>0</v>
      </c>
      <c r="O371">
        <f t="shared" si="191"/>
        <v>0</v>
      </c>
      <c r="P371">
        <f t="shared" si="191"/>
        <v>0</v>
      </c>
      <c r="Q371">
        <f t="shared" si="191"/>
        <v>0</v>
      </c>
      <c r="R371">
        <f t="shared" si="191"/>
        <v>0</v>
      </c>
      <c r="S371">
        <f t="shared" si="191"/>
        <v>0</v>
      </c>
      <c r="T371">
        <f t="shared" si="191"/>
        <v>0</v>
      </c>
      <c r="U371">
        <f t="shared" si="191"/>
        <v>0</v>
      </c>
      <c r="V371">
        <f t="shared" si="191"/>
        <v>0</v>
      </c>
      <c r="W371">
        <f t="shared" si="191"/>
        <v>0</v>
      </c>
      <c r="X371">
        <f t="shared" si="191"/>
        <v>0</v>
      </c>
      <c r="Y371">
        <f t="shared" si="191"/>
        <v>0</v>
      </c>
      <c r="Z371">
        <f t="shared" si="191"/>
        <v>0</v>
      </c>
      <c r="AA371">
        <f t="shared" si="191"/>
        <v>0</v>
      </c>
      <c r="AB371">
        <f t="shared" si="191"/>
        <v>0</v>
      </c>
      <c r="AC371">
        <f t="shared" si="191"/>
        <v>0</v>
      </c>
      <c r="AD371">
        <f t="shared" si="191"/>
        <v>0</v>
      </c>
      <c r="AE371">
        <f t="shared" si="191"/>
        <v>0</v>
      </c>
      <c r="AF371">
        <f t="shared" si="191"/>
        <v>0</v>
      </c>
      <c r="AG371">
        <f t="shared" si="191"/>
        <v>0</v>
      </c>
    </row>
    <row r="372" spans="1:33" x14ac:dyDescent="0.35">
      <c r="A372">
        <f t="shared" si="192"/>
        <v>0</v>
      </c>
      <c r="C372">
        <f t="shared" si="194"/>
        <v>0</v>
      </c>
      <c r="D372">
        <f t="shared" si="191"/>
        <v>0</v>
      </c>
      <c r="E372">
        <f t="shared" si="191"/>
        <v>0</v>
      </c>
      <c r="F372">
        <f t="shared" si="191"/>
        <v>0</v>
      </c>
      <c r="G372">
        <f t="shared" si="191"/>
        <v>0</v>
      </c>
      <c r="H372">
        <f t="shared" si="191"/>
        <v>0</v>
      </c>
      <c r="I372">
        <f t="shared" si="191"/>
        <v>0</v>
      </c>
      <c r="J372">
        <f t="shared" si="191"/>
        <v>0</v>
      </c>
      <c r="K372">
        <f t="shared" si="191"/>
        <v>0</v>
      </c>
      <c r="L372">
        <f t="shared" si="191"/>
        <v>0</v>
      </c>
      <c r="M372">
        <f t="shared" si="191"/>
        <v>0</v>
      </c>
      <c r="N372">
        <f t="shared" si="191"/>
        <v>0</v>
      </c>
      <c r="O372">
        <f t="shared" si="191"/>
        <v>0</v>
      </c>
      <c r="P372">
        <f t="shared" si="191"/>
        <v>0</v>
      </c>
      <c r="Q372">
        <f t="shared" si="191"/>
        <v>0</v>
      </c>
      <c r="R372">
        <f t="shared" si="191"/>
        <v>0</v>
      </c>
      <c r="S372">
        <f t="shared" si="191"/>
        <v>0</v>
      </c>
      <c r="T372">
        <f t="shared" si="191"/>
        <v>0</v>
      </c>
      <c r="U372">
        <f t="shared" si="191"/>
        <v>0</v>
      </c>
      <c r="V372">
        <f t="shared" si="191"/>
        <v>0</v>
      </c>
      <c r="W372">
        <f t="shared" si="191"/>
        <v>0</v>
      </c>
      <c r="X372">
        <f t="shared" si="191"/>
        <v>0</v>
      </c>
      <c r="Y372">
        <f t="shared" si="191"/>
        <v>0</v>
      </c>
      <c r="Z372">
        <f t="shared" si="191"/>
        <v>0</v>
      </c>
      <c r="AA372">
        <f t="shared" si="191"/>
        <v>0</v>
      </c>
      <c r="AB372">
        <f t="shared" si="191"/>
        <v>0</v>
      </c>
      <c r="AC372">
        <f t="shared" si="191"/>
        <v>0</v>
      </c>
      <c r="AD372">
        <f t="shared" si="191"/>
        <v>0</v>
      </c>
      <c r="AE372">
        <f t="shared" si="191"/>
        <v>0</v>
      </c>
      <c r="AF372">
        <f t="shared" si="191"/>
        <v>0</v>
      </c>
      <c r="AG372">
        <f t="shared" si="191"/>
        <v>0</v>
      </c>
    </row>
    <row r="373" spans="1:33" x14ac:dyDescent="0.35">
      <c r="A373">
        <f t="shared" si="192"/>
        <v>0</v>
      </c>
      <c r="C373">
        <f t="shared" si="194"/>
        <v>0</v>
      </c>
      <c r="D373">
        <f t="shared" si="191"/>
        <v>0</v>
      </c>
      <c r="E373">
        <f t="shared" si="191"/>
        <v>0</v>
      </c>
      <c r="F373">
        <f t="shared" si="191"/>
        <v>0</v>
      </c>
      <c r="G373">
        <f t="shared" si="191"/>
        <v>0</v>
      </c>
      <c r="H373">
        <f t="shared" si="191"/>
        <v>0</v>
      </c>
      <c r="I373">
        <f t="shared" si="191"/>
        <v>0</v>
      </c>
      <c r="J373">
        <f t="shared" si="191"/>
        <v>0</v>
      </c>
      <c r="K373">
        <f t="shared" si="191"/>
        <v>0</v>
      </c>
      <c r="L373">
        <f t="shared" si="191"/>
        <v>0</v>
      </c>
      <c r="M373">
        <f t="shared" si="191"/>
        <v>0</v>
      </c>
      <c r="N373">
        <f t="shared" si="191"/>
        <v>0</v>
      </c>
      <c r="O373">
        <f t="shared" si="191"/>
        <v>0</v>
      </c>
      <c r="P373">
        <f t="shared" si="191"/>
        <v>0</v>
      </c>
      <c r="Q373">
        <f t="shared" si="191"/>
        <v>0</v>
      </c>
      <c r="R373">
        <f t="shared" si="191"/>
        <v>0</v>
      </c>
      <c r="S373">
        <f t="shared" si="191"/>
        <v>0</v>
      </c>
      <c r="T373">
        <f t="shared" si="191"/>
        <v>0</v>
      </c>
      <c r="U373">
        <f t="shared" si="191"/>
        <v>0</v>
      </c>
      <c r="V373">
        <f t="shared" si="191"/>
        <v>0</v>
      </c>
      <c r="W373">
        <f t="shared" si="191"/>
        <v>0</v>
      </c>
      <c r="X373">
        <f t="shared" si="191"/>
        <v>0</v>
      </c>
      <c r="Y373">
        <f t="shared" si="191"/>
        <v>0</v>
      </c>
      <c r="Z373">
        <f t="shared" si="191"/>
        <v>0</v>
      </c>
      <c r="AA373">
        <f t="shared" si="191"/>
        <v>0</v>
      </c>
      <c r="AB373">
        <f t="shared" si="191"/>
        <v>0</v>
      </c>
      <c r="AC373">
        <f t="shared" si="191"/>
        <v>0</v>
      </c>
      <c r="AD373">
        <f t="shared" si="191"/>
        <v>0</v>
      </c>
      <c r="AE373">
        <f t="shared" si="191"/>
        <v>0</v>
      </c>
      <c r="AF373">
        <f t="shared" si="191"/>
        <v>0</v>
      </c>
      <c r="AG373">
        <f t="shared" si="191"/>
        <v>0</v>
      </c>
    </row>
    <row r="374" spans="1:33" x14ac:dyDescent="0.35">
      <c r="A374">
        <f t="shared" si="192"/>
        <v>0</v>
      </c>
      <c r="C374">
        <f t="shared" si="194"/>
        <v>0</v>
      </c>
      <c r="D374">
        <f t="shared" si="191"/>
        <v>0</v>
      </c>
      <c r="E374">
        <f t="shared" si="191"/>
        <v>0</v>
      </c>
      <c r="F374">
        <f t="shared" si="191"/>
        <v>0</v>
      </c>
      <c r="G374">
        <f t="shared" si="191"/>
        <v>0</v>
      </c>
      <c r="H374">
        <f t="shared" si="191"/>
        <v>0</v>
      </c>
      <c r="I374">
        <f t="shared" si="191"/>
        <v>0</v>
      </c>
      <c r="J374">
        <f t="shared" si="191"/>
        <v>0</v>
      </c>
      <c r="K374">
        <f t="shared" si="191"/>
        <v>0</v>
      </c>
      <c r="L374">
        <f t="shared" si="191"/>
        <v>0</v>
      </c>
      <c r="M374">
        <f t="shared" si="191"/>
        <v>0</v>
      </c>
      <c r="N374">
        <f t="shared" si="191"/>
        <v>0</v>
      </c>
      <c r="O374">
        <f t="shared" si="191"/>
        <v>0</v>
      </c>
      <c r="P374">
        <f t="shared" si="191"/>
        <v>0</v>
      </c>
      <c r="Q374">
        <f t="shared" si="191"/>
        <v>0</v>
      </c>
      <c r="R374">
        <f t="shared" si="191"/>
        <v>0</v>
      </c>
      <c r="S374">
        <f t="shared" si="191"/>
        <v>0</v>
      </c>
      <c r="T374">
        <f t="shared" si="191"/>
        <v>0</v>
      </c>
      <c r="U374">
        <f t="shared" si="191"/>
        <v>0</v>
      </c>
      <c r="V374">
        <f t="shared" si="191"/>
        <v>0</v>
      </c>
      <c r="W374">
        <f t="shared" si="191"/>
        <v>0</v>
      </c>
      <c r="X374">
        <f t="shared" si="191"/>
        <v>0</v>
      </c>
      <c r="Y374">
        <f t="shared" si="191"/>
        <v>0</v>
      </c>
      <c r="Z374">
        <f t="shared" si="191"/>
        <v>0</v>
      </c>
      <c r="AA374">
        <f t="shared" si="191"/>
        <v>0</v>
      </c>
      <c r="AB374">
        <f t="shared" si="191"/>
        <v>0</v>
      </c>
      <c r="AC374">
        <f t="shared" si="191"/>
        <v>0</v>
      </c>
      <c r="AD374">
        <f t="shared" si="191"/>
        <v>0</v>
      </c>
      <c r="AE374">
        <f t="shared" si="191"/>
        <v>0</v>
      </c>
      <c r="AF374">
        <f t="shared" si="191"/>
        <v>0</v>
      </c>
      <c r="AG374">
        <f t="shared" si="191"/>
        <v>0</v>
      </c>
    </row>
    <row r="375" spans="1:33" x14ac:dyDescent="0.35">
      <c r="A375">
        <f t="shared" si="192"/>
        <v>0</v>
      </c>
      <c r="C375">
        <f t="shared" ref="C375:AG375" si="195">IF(C360 = "True", 1, 0)</f>
        <v>0</v>
      </c>
      <c r="D375">
        <f t="shared" si="195"/>
        <v>0</v>
      </c>
      <c r="E375">
        <f t="shared" si="195"/>
        <v>0</v>
      </c>
      <c r="F375">
        <f t="shared" si="195"/>
        <v>0</v>
      </c>
      <c r="G375">
        <f t="shared" si="195"/>
        <v>0</v>
      </c>
      <c r="H375">
        <f t="shared" si="195"/>
        <v>0</v>
      </c>
      <c r="I375">
        <f t="shared" si="195"/>
        <v>0</v>
      </c>
      <c r="J375">
        <f t="shared" si="195"/>
        <v>0</v>
      </c>
      <c r="K375">
        <f t="shared" si="195"/>
        <v>0</v>
      </c>
      <c r="L375">
        <f t="shared" si="195"/>
        <v>0</v>
      </c>
      <c r="M375">
        <f t="shared" si="195"/>
        <v>0</v>
      </c>
      <c r="N375">
        <f t="shared" si="195"/>
        <v>0</v>
      </c>
      <c r="O375">
        <f t="shared" si="195"/>
        <v>0</v>
      </c>
      <c r="P375">
        <f t="shared" si="195"/>
        <v>0</v>
      </c>
      <c r="Q375">
        <f t="shared" si="195"/>
        <v>0</v>
      </c>
      <c r="R375">
        <f t="shared" si="195"/>
        <v>0</v>
      </c>
      <c r="S375">
        <f t="shared" si="195"/>
        <v>0</v>
      </c>
      <c r="T375">
        <f t="shared" si="195"/>
        <v>0</v>
      </c>
      <c r="U375">
        <f t="shared" si="195"/>
        <v>0</v>
      </c>
      <c r="V375">
        <f t="shared" si="195"/>
        <v>0</v>
      </c>
      <c r="W375">
        <f t="shared" si="195"/>
        <v>0</v>
      </c>
      <c r="X375">
        <f t="shared" si="195"/>
        <v>0</v>
      </c>
      <c r="Y375">
        <f t="shared" si="195"/>
        <v>0</v>
      </c>
      <c r="Z375">
        <f t="shared" si="195"/>
        <v>0</v>
      </c>
      <c r="AA375">
        <f t="shared" si="195"/>
        <v>0</v>
      </c>
      <c r="AB375">
        <f t="shared" si="195"/>
        <v>0</v>
      </c>
      <c r="AC375">
        <f t="shared" si="195"/>
        <v>0</v>
      </c>
      <c r="AD375">
        <f t="shared" si="195"/>
        <v>0</v>
      </c>
      <c r="AE375">
        <f t="shared" si="195"/>
        <v>0</v>
      </c>
      <c r="AF375">
        <f t="shared" si="195"/>
        <v>0</v>
      </c>
      <c r="AG375">
        <f t="shared" si="195"/>
        <v>0</v>
      </c>
    </row>
    <row r="376" spans="1:33" x14ac:dyDescent="0.35">
      <c r="A376">
        <f t="shared" si="192"/>
        <v>0</v>
      </c>
      <c r="C376">
        <f t="shared" ref="C376:AG376" si="196">IF(C361 = "True", 1, 0)</f>
        <v>0</v>
      </c>
      <c r="D376">
        <f t="shared" si="196"/>
        <v>0</v>
      </c>
      <c r="E376">
        <f t="shared" si="196"/>
        <v>0</v>
      </c>
      <c r="F376">
        <f t="shared" si="196"/>
        <v>0</v>
      </c>
      <c r="G376">
        <f t="shared" si="196"/>
        <v>0</v>
      </c>
      <c r="H376">
        <f t="shared" si="196"/>
        <v>0</v>
      </c>
      <c r="I376">
        <f t="shared" si="196"/>
        <v>0</v>
      </c>
      <c r="J376">
        <f t="shared" si="196"/>
        <v>0</v>
      </c>
      <c r="K376">
        <f t="shared" si="196"/>
        <v>0</v>
      </c>
      <c r="L376">
        <f t="shared" si="196"/>
        <v>0</v>
      </c>
      <c r="M376">
        <f t="shared" si="196"/>
        <v>0</v>
      </c>
      <c r="N376">
        <f t="shared" si="196"/>
        <v>0</v>
      </c>
      <c r="O376">
        <f t="shared" si="196"/>
        <v>0</v>
      </c>
      <c r="P376">
        <f t="shared" si="196"/>
        <v>0</v>
      </c>
      <c r="Q376">
        <f t="shared" si="196"/>
        <v>0</v>
      </c>
      <c r="R376">
        <f t="shared" si="196"/>
        <v>0</v>
      </c>
      <c r="S376">
        <f t="shared" si="196"/>
        <v>0</v>
      </c>
      <c r="T376">
        <f t="shared" si="196"/>
        <v>0</v>
      </c>
      <c r="U376">
        <f t="shared" si="196"/>
        <v>0</v>
      </c>
      <c r="V376">
        <f t="shared" si="196"/>
        <v>0</v>
      </c>
      <c r="W376">
        <f t="shared" si="196"/>
        <v>0</v>
      </c>
      <c r="X376">
        <f t="shared" si="196"/>
        <v>0</v>
      </c>
      <c r="Y376">
        <f t="shared" si="196"/>
        <v>0</v>
      </c>
      <c r="Z376">
        <f t="shared" si="196"/>
        <v>0</v>
      </c>
      <c r="AA376">
        <f t="shared" si="196"/>
        <v>0</v>
      </c>
      <c r="AB376">
        <f t="shared" si="196"/>
        <v>0</v>
      </c>
      <c r="AC376">
        <f t="shared" si="196"/>
        <v>0</v>
      </c>
      <c r="AD376">
        <f t="shared" si="196"/>
        <v>0</v>
      </c>
      <c r="AE376">
        <f t="shared" si="196"/>
        <v>0</v>
      </c>
      <c r="AF376">
        <f t="shared" si="196"/>
        <v>0</v>
      </c>
      <c r="AG376">
        <f t="shared" si="196"/>
        <v>0</v>
      </c>
    </row>
    <row r="378" spans="1:33" x14ac:dyDescent="0.35">
      <c r="C378">
        <f>IF(SUM(C366:C376) &gt; 0, 1, 0)</f>
        <v>1</v>
      </c>
      <c r="D378">
        <f t="shared" ref="D378:AG378" si="197">IF(SUM(D366:D376) &gt; 0, 1, 0)</f>
        <v>1</v>
      </c>
      <c r="E378">
        <f t="shared" si="197"/>
        <v>1</v>
      </c>
      <c r="F378">
        <f t="shared" si="197"/>
        <v>1</v>
      </c>
      <c r="G378">
        <f t="shared" si="197"/>
        <v>1</v>
      </c>
      <c r="H378">
        <f t="shared" si="197"/>
        <v>1</v>
      </c>
      <c r="I378">
        <f t="shared" si="197"/>
        <v>0</v>
      </c>
      <c r="J378">
        <f t="shared" si="197"/>
        <v>0</v>
      </c>
      <c r="K378">
        <f t="shared" si="197"/>
        <v>0</v>
      </c>
      <c r="L378">
        <f t="shared" si="197"/>
        <v>0</v>
      </c>
      <c r="M378">
        <f t="shared" si="197"/>
        <v>0</v>
      </c>
      <c r="N378">
        <f t="shared" si="197"/>
        <v>0</v>
      </c>
      <c r="O378">
        <f t="shared" si="197"/>
        <v>0</v>
      </c>
      <c r="P378">
        <f t="shared" si="197"/>
        <v>0</v>
      </c>
      <c r="Q378">
        <f t="shared" si="197"/>
        <v>1</v>
      </c>
      <c r="R378">
        <f t="shared" si="197"/>
        <v>0</v>
      </c>
      <c r="S378">
        <f t="shared" si="197"/>
        <v>0</v>
      </c>
      <c r="T378">
        <f t="shared" si="197"/>
        <v>0</v>
      </c>
      <c r="U378">
        <f t="shared" si="197"/>
        <v>0</v>
      </c>
      <c r="V378">
        <f t="shared" si="197"/>
        <v>0</v>
      </c>
      <c r="W378">
        <f t="shared" si="197"/>
        <v>0</v>
      </c>
      <c r="X378">
        <f t="shared" si="197"/>
        <v>0</v>
      </c>
      <c r="Y378">
        <f t="shared" si="197"/>
        <v>0</v>
      </c>
      <c r="Z378">
        <f t="shared" si="197"/>
        <v>0</v>
      </c>
      <c r="AA378">
        <f t="shared" si="197"/>
        <v>0</v>
      </c>
      <c r="AB378">
        <f t="shared" si="197"/>
        <v>0</v>
      </c>
      <c r="AC378">
        <f t="shared" si="197"/>
        <v>0</v>
      </c>
      <c r="AD378">
        <f t="shared" si="197"/>
        <v>0</v>
      </c>
      <c r="AE378">
        <f t="shared" si="197"/>
        <v>0</v>
      </c>
      <c r="AF378">
        <f t="shared" si="197"/>
        <v>0</v>
      </c>
      <c r="AG378">
        <f t="shared" si="197"/>
        <v>0</v>
      </c>
    </row>
    <row r="380" spans="1:33" x14ac:dyDescent="0.35">
      <c r="C380">
        <f>IF(SUM(C368:C378) &gt; 0, 1, 0)</f>
        <v>1</v>
      </c>
      <c r="D380">
        <f t="shared" ref="D380:AG380" si="198">IF(SUM(D368:D378) &gt; 0, 1, 0)</f>
        <v>1</v>
      </c>
      <c r="E380">
        <f t="shared" si="198"/>
        <v>1</v>
      </c>
      <c r="F380">
        <f t="shared" si="198"/>
        <v>1</v>
      </c>
      <c r="G380">
        <f t="shared" si="198"/>
        <v>1</v>
      </c>
      <c r="H380">
        <f t="shared" si="198"/>
        <v>1</v>
      </c>
      <c r="I380">
        <f t="shared" si="198"/>
        <v>0</v>
      </c>
      <c r="J380">
        <f t="shared" si="198"/>
        <v>0</v>
      </c>
      <c r="K380">
        <f t="shared" si="198"/>
        <v>0</v>
      </c>
      <c r="L380">
        <f t="shared" si="198"/>
        <v>0</v>
      </c>
      <c r="M380">
        <f t="shared" si="198"/>
        <v>0</v>
      </c>
      <c r="N380">
        <f t="shared" si="198"/>
        <v>0</v>
      </c>
      <c r="O380">
        <f t="shared" si="198"/>
        <v>0</v>
      </c>
      <c r="P380">
        <f t="shared" si="198"/>
        <v>0</v>
      </c>
      <c r="Q380">
        <f t="shared" si="198"/>
        <v>1</v>
      </c>
      <c r="R380">
        <f t="shared" si="198"/>
        <v>0</v>
      </c>
      <c r="S380">
        <f t="shared" si="198"/>
        <v>0</v>
      </c>
      <c r="T380">
        <f t="shared" si="198"/>
        <v>0</v>
      </c>
      <c r="U380">
        <f t="shared" si="198"/>
        <v>0</v>
      </c>
      <c r="V380">
        <f t="shared" si="198"/>
        <v>0</v>
      </c>
      <c r="W380">
        <f t="shared" si="198"/>
        <v>0</v>
      </c>
      <c r="X380">
        <f t="shared" si="198"/>
        <v>0</v>
      </c>
      <c r="Y380">
        <f t="shared" si="198"/>
        <v>0</v>
      </c>
      <c r="Z380">
        <f t="shared" si="198"/>
        <v>0</v>
      </c>
      <c r="AA380">
        <f t="shared" si="198"/>
        <v>0</v>
      </c>
      <c r="AB380">
        <f t="shared" si="198"/>
        <v>0</v>
      </c>
      <c r="AC380">
        <f t="shared" si="198"/>
        <v>0</v>
      </c>
      <c r="AD380">
        <f t="shared" si="198"/>
        <v>0</v>
      </c>
      <c r="AE380">
        <f t="shared" si="198"/>
        <v>0</v>
      </c>
      <c r="AF380">
        <f t="shared" si="198"/>
        <v>0</v>
      </c>
      <c r="AG380">
        <f t="shared" si="198"/>
        <v>0</v>
      </c>
    </row>
    <row r="382" spans="1:33" x14ac:dyDescent="0.35">
      <c r="C382">
        <f>IF(C380&gt;0, C365, "")</f>
        <v>1</v>
      </c>
      <c r="D382">
        <f t="shared" ref="D382:AG382" si="199">IF(D380&gt;0, D365, "")</f>
        <v>2</v>
      </c>
      <c r="E382">
        <f t="shared" si="199"/>
        <v>3</v>
      </c>
      <c r="F382">
        <f t="shared" si="199"/>
        <v>4</v>
      </c>
      <c r="G382">
        <f t="shared" si="199"/>
        <v>5</v>
      </c>
      <c r="H382">
        <f t="shared" si="199"/>
        <v>6</v>
      </c>
      <c r="I382" t="str">
        <f t="shared" si="199"/>
        <v/>
      </c>
      <c r="J382" t="str">
        <f t="shared" si="199"/>
        <v/>
      </c>
      <c r="K382" t="str">
        <f t="shared" si="199"/>
        <v/>
      </c>
      <c r="L382" t="str">
        <f t="shared" si="199"/>
        <v/>
      </c>
      <c r="M382" t="str">
        <f t="shared" si="199"/>
        <v/>
      </c>
      <c r="N382" t="str">
        <f t="shared" si="199"/>
        <v/>
      </c>
      <c r="O382" t="str">
        <f t="shared" si="199"/>
        <v/>
      </c>
      <c r="P382" t="str">
        <f t="shared" si="199"/>
        <v/>
      </c>
      <c r="Q382">
        <f t="shared" si="199"/>
        <v>15</v>
      </c>
      <c r="R382" t="str">
        <f t="shared" si="199"/>
        <v/>
      </c>
      <c r="S382" t="str">
        <f t="shared" si="199"/>
        <v/>
      </c>
      <c r="T382" t="str">
        <f t="shared" si="199"/>
        <v/>
      </c>
      <c r="U382" t="str">
        <f t="shared" si="199"/>
        <v/>
      </c>
      <c r="V382" t="str">
        <f t="shared" si="199"/>
        <v/>
      </c>
      <c r="W382" t="str">
        <f t="shared" si="199"/>
        <v/>
      </c>
      <c r="X382" t="str">
        <f t="shared" si="199"/>
        <v/>
      </c>
      <c r="Y382" t="str">
        <f t="shared" si="199"/>
        <v/>
      </c>
      <c r="Z382" t="str">
        <f t="shared" si="199"/>
        <v/>
      </c>
      <c r="AA382" t="str">
        <f t="shared" si="199"/>
        <v/>
      </c>
      <c r="AB382" t="str">
        <f t="shared" si="199"/>
        <v/>
      </c>
      <c r="AC382" t="str">
        <f t="shared" si="199"/>
        <v/>
      </c>
      <c r="AD382" t="str">
        <f t="shared" si="199"/>
        <v/>
      </c>
      <c r="AE382" t="str">
        <f t="shared" si="199"/>
        <v/>
      </c>
      <c r="AF382" t="str">
        <f t="shared" si="199"/>
        <v/>
      </c>
      <c r="AG382" t="str">
        <f t="shared" si="199"/>
        <v/>
      </c>
    </row>
    <row r="385" spans="1:33" x14ac:dyDescent="0.35">
      <c r="A385" t="s">
        <v>35</v>
      </c>
      <c r="B385">
        <f>COUNT(C382:AG382)</f>
        <v>7</v>
      </c>
      <c r="C385" t="str">
        <f>SUBSTITUTE(SUBSTITUTE(TRIM(SUBSTITUTE(SUBSTITUTE(CONCATENATE(C382,"^",D382,"^",E382,"^",F382,"^",G382,"^",H382,"^",I382,"^",J382,"^", K382,"^",L382,"^",M382,"^",N382,"^",O382,"^",P382,"^",Q382,"^",R382, "^", S382,"^",T382,"^",U382,"^",V382,"^",W382,"^",X382,"^",Y382,"^",Z382,"^", AA382,"^",AB382,"^",AC382,"^",AD382,"^",AE382,"^",AF382,"^",AG382)," ","#"),"^"," "))," ",", "),"#"," ")</f>
        <v>1, 2, 3, 4, 5, 6, 15</v>
      </c>
    </row>
    <row r="388" spans="1:33" ht="21" x14ac:dyDescent="0.5">
      <c r="A388" s="13" t="s">
        <v>50</v>
      </c>
    </row>
    <row r="389" spans="1:33" x14ac:dyDescent="0.35">
      <c r="A389" t="s">
        <v>27</v>
      </c>
      <c r="B389" t="s">
        <v>29</v>
      </c>
      <c r="C389" t="s">
        <v>28</v>
      </c>
    </row>
    <row r="390" spans="1:33" x14ac:dyDescent="0.35">
      <c r="C390" s="11" t="s">
        <v>36</v>
      </c>
      <c r="D390" s="11" t="s">
        <v>37</v>
      </c>
      <c r="E390" s="11" t="s">
        <v>38</v>
      </c>
      <c r="F390" s="11" t="s">
        <v>39</v>
      </c>
      <c r="G390" s="11" t="s">
        <v>40</v>
      </c>
      <c r="H390" s="11" t="s">
        <v>41</v>
      </c>
      <c r="I390" s="11" t="s">
        <v>42</v>
      </c>
      <c r="J390" s="11" t="s">
        <v>43</v>
      </c>
      <c r="K390" s="11" t="s">
        <v>44</v>
      </c>
      <c r="L390" s="11">
        <v>10</v>
      </c>
      <c r="M390" s="11">
        <v>11</v>
      </c>
      <c r="N390" s="11">
        <v>12</v>
      </c>
      <c r="O390" s="11">
        <v>13</v>
      </c>
      <c r="P390" s="11">
        <v>14</v>
      </c>
      <c r="Q390" s="11">
        <v>15</v>
      </c>
      <c r="R390" s="11">
        <v>16</v>
      </c>
      <c r="S390" s="11">
        <v>17</v>
      </c>
      <c r="T390" s="11">
        <v>18</v>
      </c>
      <c r="U390" s="11">
        <v>19</v>
      </c>
      <c r="V390" s="11">
        <v>20</v>
      </c>
      <c r="W390" s="11">
        <v>21</v>
      </c>
      <c r="X390" s="11">
        <v>22</v>
      </c>
      <c r="Y390" s="11">
        <v>23</v>
      </c>
      <c r="Z390" s="11">
        <v>24</v>
      </c>
      <c r="AA390" s="11">
        <v>25</v>
      </c>
      <c r="AB390" s="11">
        <v>26</v>
      </c>
      <c r="AC390" s="11">
        <v>27</v>
      </c>
      <c r="AD390" s="11">
        <v>28</v>
      </c>
      <c r="AE390" s="11">
        <v>29</v>
      </c>
      <c r="AF390" s="11">
        <v>30</v>
      </c>
      <c r="AG390" s="11">
        <v>31</v>
      </c>
    </row>
    <row r="391" spans="1:33" x14ac:dyDescent="0.35">
      <c r="C391" t="b">
        <v>1</v>
      </c>
      <c r="D391" t="b">
        <v>0</v>
      </c>
    </row>
    <row r="392" spans="1:33" x14ac:dyDescent="0.35">
      <c r="A392" t="str">
        <f>'Month 8'!G10</f>
        <v>01,08,15,22</v>
      </c>
      <c r="B392">
        <f>COUNT(C392:AF392)</f>
        <v>0</v>
      </c>
      <c r="C392" t="b">
        <f>ISNUMBER(SEARCH(C$390, $A$392))</f>
        <v>1</v>
      </c>
      <c r="D392" t="b">
        <f t="shared" ref="D392:AG392" si="200">ISNUMBER(SEARCH(D$390, $A$392))</f>
        <v>0</v>
      </c>
      <c r="E392" t="b">
        <f t="shared" si="200"/>
        <v>0</v>
      </c>
      <c r="F392" t="b">
        <f t="shared" si="200"/>
        <v>0</v>
      </c>
      <c r="G392" t="b">
        <f t="shared" si="200"/>
        <v>0</v>
      </c>
      <c r="H392" t="b">
        <f t="shared" si="200"/>
        <v>0</v>
      </c>
      <c r="I392" t="b">
        <f t="shared" si="200"/>
        <v>0</v>
      </c>
      <c r="J392" t="b">
        <f t="shared" si="200"/>
        <v>1</v>
      </c>
      <c r="K392" t="b">
        <f t="shared" si="200"/>
        <v>0</v>
      </c>
      <c r="L392" t="b">
        <f t="shared" si="200"/>
        <v>0</v>
      </c>
      <c r="M392" t="b">
        <f t="shared" si="200"/>
        <v>0</v>
      </c>
      <c r="N392" t="b">
        <f t="shared" si="200"/>
        <v>0</v>
      </c>
      <c r="O392" t="b">
        <f t="shared" si="200"/>
        <v>0</v>
      </c>
      <c r="P392" t="b">
        <f t="shared" si="200"/>
        <v>0</v>
      </c>
      <c r="Q392" t="b">
        <f t="shared" si="200"/>
        <v>1</v>
      </c>
      <c r="R392" t="b">
        <f t="shared" si="200"/>
        <v>0</v>
      </c>
      <c r="S392" t="b">
        <f t="shared" si="200"/>
        <v>0</v>
      </c>
      <c r="T392" t="b">
        <f t="shared" si="200"/>
        <v>0</v>
      </c>
      <c r="U392" t="b">
        <f t="shared" si="200"/>
        <v>0</v>
      </c>
      <c r="V392" t="b">
        <f t="shared" si="200"/>
        <v>0</v>
      </c>
      <c r="W392" t="b">
        <f t="shared" si="200"/>
        <v>0</v>
      </c>
      <c r="X392" t="b">
        <f t="shared" si="200"/>
        <v>1</v>
      </c>
      <c r="Y392" t="b">
        <f t="shared" si="200"/>
        <v>0</v>
      </c>
      <c r="Z392" t="b">
        <f t="shared" si="200"/>
        <v>0</v>
      </c>
      <c r="AA392" t="b">
        <f t="shared" si="200"/>
        <v>0</v>
      </c>
      <c r="AB392" t="b">
        <f t="shared" si="200"/>
        <v>0</v>
      </c>
      <c r="AC392" t="b">
        <f t="shared" si="200"/>
        <v>0</v>
      </c>
      <c r="AD392" t="b">
        <f t="shared" si="200"/>
        <v>0</v>
      </c>
      <c r="AE392" t="b">
        <f t="shared" si="200"/>
        <v>0</v>
      </c>
      <c r="AF392" t="b">
        <f t="shared" si="200"/>
        <v>0</v>
      </c>
      <c r="AG392" t="b">
        <f t="shared" si="200"/>
        <v>0</v>
      </c>
    </row>
    <row r="393" spans="1:33" x14ac:dyDescent="0.35">
      <c r="A393">
        <f>'Month 8'!G11</f>
        <v>0</v>
      </c>
      <c r="B393">
        <f t="shared" ref="B393:B402" si="201">COUNT(C393:AF393)</f>
        <v>0</v>
      </c>
      <c r="C393" t="b">
        <f>ISNUMBER(SEARCH(C$390, $A$393))</f>
        <v>0</v>
      </c>
      <c r="D393" t="b">
        <f t="shared" ref="D393:AG393" si="202">ISNUMBER(SEARCH(D$390, $A$393))</f>
        <v>0</v>
      </c>
      <c r="E393" t="b">
        <f t="shared" si="202"/>
        <v>0</v>
      </c>
      <c r="F393" t="b">
        <f t="shared" si="202"/>
        <v>0</v>
      </c>
      <c r="G393" t="b">
        <f t="shared" si="202"/>
        <v>0</v>
      </c>
      <c r="H393" t="b">
        <f t="shared" si="202"/>
        <v>0</v>
      </c>
      <c r="I393" t="b">
        <f t="shared" si="202"/>
        <v>0</v>
      </c>
      <c r="J393" t="b">
        <f t="shared" si="202"/>
        <v>0</v>
      </c>
      <c r="K393" t="b">
        <f t="shared" si="202"/>
        <v>0</v>
      </c>
      <c r="L393" t="b">
        <f t="shared" si="202"/>
        <v>0</v>
      </c>
      <c r="M393" t="b">
        <f t="shared" si="202"/>
        <v>0</v>
      </c>
      <c r="N393" t="b">
        <f t="shared" si="202"/>
        <v>0</v>
      </c>
      <c r="O393" t="b">
        <f t="shared" si="202"/>
        <v>0</v>
      </c>
      <c r="P393" t="b">
        <f t="shared" si="202"/>
        <v>0</v>
      </c>
      <c r="Q393" t="b">
        <f t="shared" si="202"/>
        <v>0</v>
      </c>
      <c r="R393" t="b">
        <f t="shared" si="202"/>
        <v>0</v>
      </c>
      <c r="S393" t="b">
        <f t="shared" si="202"/>
        <v>0</v>
      </c>
      <c r="T393" t="b">
        <f t="shared" si="202"/>
        <v>0</v>
      </c>
      <c r="U393" t="b">
        <f t="shared" si="202"/>
        <v>0</v>
      </c>
      <c r="V393" t="b">
        <f t="shared" si="202"/>
        <v>0</v>
      </c>
      <c r="W393" t="b">
        <f t="shared" si="202"/>
        <v>0</v>
      </c>
      <c r="X393" t="b">
        <f t="shared" si="202"/>
        <v>0</v>
      </c>
      <c r="Y393" t="b">
        <f t="shared" si="202"/>
        <v>0</v>
      </c>
      <c r="Z393" t="b">
        <f t="shared" si="202"/>
        <v>0</v>
      </c>
      <c r="AA393" t="b">
        <f t="shared" si="202"/>
        <v>0</v>
      </c>
      <c r="AB393" t="b">
        <f t="shared" si="202"/>
        <v>0</v>
      </c>
      <c r="AC393" t="b">
        <f t="shared" si="202"/>
        <v>0</v>
      </c>
      <c r="AD393" t="b">
        <f t="shared" si="202"/>
        <v>0</v>
      </c>
      <c r="AE393" t="b">
        <f t="shared" si="202"/>
        <v>0</v>
      </c>
      <c r="AF393" t="b">
        <f t="shared" si="202"/>
        <v>0</v>
      </c>
      <c r="AG393" t="b">
        <f t="shared" si="202"/>
        <v>0</v>
      </c>
    </row>
    <row r="394" spans="1:33" x14ac:dyDescent="0.35">
      <c r="A394">
        <f>'Month 8'!G12</f>
        <v>0</v>
      </c>
      <c r="B394">
        <f t="shared" si="201"/>
        <v>0</v>
      </c>
      <c r="C394" t="b">
        <f>ISNUMBER(SEARCH(C$390, $A$394))</f>
        <v>0</v>
      </c>
      <c r="D394" t="b">
        <f t="shared" ref="D394:AG394" si="203">ISNUMBER(SEARCH(D$390, $A$394))</f>
        <v>0</v>
      </c>
      <c r="E394" t="b">
        <f t="shared" si="203"/>
        <v>0</v>
      </c>
      <c r="F394" t="b">
        <f t="shared" si="203"/>
        <v>0</v>
      </c>
      <c r="G394" t="b">
        <f t="shared" si="203"/>
        <v>0</v>
      </c>
      <c r="H394" t="b">
        <f t="shared" si="203"/>
        <v>0</v>
      </c>
      <c r="I394" t="b">
        <f t="shared" si="203"/>
        <v>0</v>
      </c>
      <c r="J394" t="b">
        <f t="shared" si="203"/>
        <v>0</v>
      </c>
      <c r="K394" t="b">
        <f t="shared" si="203"/>
        <v>0</v>
      </c>
      <c r="L394" t="b">
        <f t="shared" si="203"/>
        <v>0</v>
      </c>
      <c r="M394" t="b">
        <f t="shared" si="203"/>
        <v>0</v>
      </c>
      <c r="N394" t="b">
        <f t="shared" si="203"/>
        <v>0</v>
      </c>
      <c r="O394" t="b">
        <f t="shared" si="203"/>
        <v>0</v>
      </c>
      <c r="P394" t="b">
        <f t="shared" si="203"/>
        <v>0</v>
      </c>
      <c r="Q394" t="b">
        <f t="shared" si="203"/>
        <v>0</v>
      </c>
      <c r="R394" t="b">
        <f t="shared" si="203"/>
        <v>0</v>
      </c>
      <c r="S394" t="b">
        <f t="shared" si="203"/>
        <v>0</v>
      </c>
      <c r="T394" t="b">
        <f t="shared" si="203"/>
        <v>0</v>
      </c>
      <c r="U394" t="b">
        <f t="shared" si="203"/>
        <v>0</v>
      </c>
      <c r="V394" t="b">
        <f t="shared" si="203"/>
        <v>0</v>
      </c>
      <c r="W394" t="b">
        <f t="shared" si="203"/>
        <v>0</v>
      </c>
      <c r="X394" t="b">
        <f t="shared" si="203"/>
        <v>0</v>
      </c>
      <c r="Y394" t="b">
        <f t="shared" si="203"/>
        <v>0</v>
      </c>
      <c r="Z394" t="b">
        <f t="shared" si="203"/>
        <v>0</v>
      </c>
      <c r="AA394" t="b">
        <f t="shared" si="203"/>
        <v>0</v>
      </c>
      <c r="AB394" t="b">
        <f t="shared" si="203"/>
        <v>0</v>
      </c>
      <c r="AC394" t="b">
        <f t="shared" si="203"/>
        <v>0</v>
      </c>
      <c r="AD394" t="b">
        <f t="shared" si="203"/>
        <v>0</v>
      </c>
      <c r="AE394" t="b">
        <f t="shared" si="203"/>
        <v>0</v>
      </c>
      <c r="AF394" t="b">
        <f t="shared" si="203"/>
        <v>0</v>
      </c>
      <c r="AG394" t="b">
        <f t="shared" si="203"/>
        <v>0</v>
      </c>
    </row>
    <row r="395" spans="1:33" x14ac:dyDescent="0.35">
      <c r="A395">
        <f>'Month 8'!G13</f>
        <v>0</v>
      </c>
      <c r="B395">
        <f t="shared" si="201"/>
        <v>0</v>
      </c>
      <c r="C395" t="b">
        <f>ISNUMBER(SEARCH(C$390, $A$395))</f>
        <v>0</v>
      </c>
      <c r="D395" t="b">
        <f t="shared" ref="D395:AG395" si="204">ISNUMBER(SEARCH(D$390, $A$395))</f>
        <v>0</v>
      </c>
      <c r="E395" t="b">
        <f t="shared" si="204"/>
        <v>0</v>
      </c>
      <c r="F395" t="b">
        <f t="shared" si="204"/>
        <v>0</v>
      </c>
      <c r="G395" t="b">
        <f t="shared" si="204"/>
        <v>0</v>
      </c>
      <c r="H395" t="b">
        <f t="shared" si="204"/>
        <v>0</v>
      </c>
      <c r="I395" t="b">
        <f t="shared" si="204"/>
        <v>0</v>
      </c>
      <c r="J395" t="b">
        <f t="shared" si="204"/>
        <v>0</v>
      </c>
      <c r="K395" t="b">
        <f t="shared" si="204"/>
        <v>0</v>
      </c>
      <c r="L395" t="b">
        <f t="shared" si="204"/>
        <v>0</v>
      </c>
      <c r="M395" t="b">
        <f t="shared" si="204"/>
        <v>0</v>
      </c>
      <c r="N395" t="b">
        <f t="shared" si="204"/>
        <v>0</v>
      </c>
      <c r="O395" t="b">
        <f t="shared" si="204"/>
        <v>0</v>
      </c>
      <c r="P395" t="b">
        <f t="shared" si="204"/>
        <v>0</v>
      </c>
      <c r="Q395" t="b">
        <f t="shared" si="204"/>
        <v>0</v>
      </c>
      <c r="R395" t="b">
        <f t="shared" si="204"/>
        <v>0</v>
      </c>
      <c r="S395" t="b">
        <f t="shared" si="204"/>
        <v>0</v>
      </c>
      <c r="T395" t="b">
        <f t="shared" si="204"/>
        <v>0</v>
      </c>
      <c r="U395" t="b">
        <f t="shared" si="204"/>
        <v>0</v>
      </c>
      <c r="V395" t="b">
        <f t="shared" si="204"/>
        <v>0</v>
      </c>
      <c r="W395" t="b">
        <f t="shared" si="204"/>
        <v>0</v>
      </c>
      <c r="X395" t="b">
        <f t="shared" si="204"/>
        <v>0</v>
      </c>
      <c r="Y395" t="b">
        <f t="shared" si="204"/>
        <v>0</v>
      </c>
      <c r="Z395" t="b">
        <f t="shared" si="204"/>
        <v>0</v>
      </c>
      <c r="AA395" t="b">
        <f t="shared" si="204"/>
        <v>0</v>
      </c>
      <c r="AB395" t="b">
        <f t="shared" si="204"/>
        <v>0</v>
      </c>
      <c r="AC395" t="b">
        <f t="shared" si="204"/>
        <v>0</v>
      </c>
      <c r="AD395" t="b">
        <f t="shared" si="204"/>
        <v>0</v>
      </c>
      <c r="AE395" t="b">
        <f t="shared" si="204"/>
        <v>0</v>
      </c>
      <c r="AF395" t="b">
        <f t="shared" si="204"/>
        <v>0</v>
      </c>
      <c r="AG395" t="b">
        <f t="shared" si="204"/>
        <v>0</v>
      </c>
    </row>
    <row r="396" spans="1:33" x14ac:dyDescent="0.35">
      <c r="A396">
        <f>'Month 8'!G14</f>
        <v>0</v>
      </c>
      <c r="B396">
        <f t="shared" si="201"/>
        <v>0</v>
      </c>
      <c r="C396" t="b">
        <f>ISNUMBER(SEARCH(C$390, $A$396))</f>
        <v>0</v>
      </c>
      <c r="D396" t="b">
        <f t="shared" ref="D396:AG396" si="205">ISNUMBER(SEARCH(D$390, $A$396))</f>
        <v>0</v>
      </c>
      <c r="E396" t="b">
        <f t="shared" si="205"/>
        <v>0</v>
      </c>
      <c r="F396" t="b">
        <f t="shared" si="205"/>
        <v>0</v>
      </c>
      <c r="G396" t="b">
        <f t="shared" si="205"/>
        <v>0</v>
      </c>
      <c r="H396" t="b">
        <f t="shared" si="205"/>
        <v>0</v>
      </c>
      <c r="I396" t="b">
        <f t="shared" si="205"/>
        <v>0</v>
      </c>
      <c r="J396" t="b">
        <f t="shared" si="205"/>
        <v>0</v>
      </c>
      <c r="K396" t="b">
        <f t="shared" si="205"/>
        <v>0</v>
      </c>
      <c r="L396" t="b">
        <f t="shared" si="205"/>
        <v>0</v>
      </c>
      <c r="M396" t="b">
        <f t="shared" si="205"/>
        <v>0</v>
      </c>
      <c r="N396" t="b">
        <f t="shared" si="205"/>
        <v>0</v>
      </c>
      <c r="O396" t="b">
        <f t="shared" si="205"/>
        <v>0</v>
      </c>
      <c r="P396" t="b">
        <f t="shared" si="205"/>
        <v>0</v>
      </c>
      <c r="Q396" t="b">
        <f t="shared" si="205"/>
        <v>0</v>
      </c>
      <c r="R396" t="b">
        <f t="shared" si="205"/>
        <v>0</v>
      </c>
      <c r="S396" t="b">
        <f t="shared" si="205"/>
        <v>0</v>
      </c>
      <c r="T396" t="b">
        <f t="shared" si="205"/>
        <v>0</v>
      </c>
      <c r="U396" t="b">
        <f t="shared" si="205"/>
        <v>0</v>
      </c>
      <c r="V396" t="b">
        <f t="shared" si="205"/>
        <v>0</v>
      </c>
      <c r="W396" t="b">
        <f t="shared" si="205"/>
        <v>0</v>
      </c>
      <c r="X396" t="b">
        <f t="shared" si="205"/>
        <v>0</v>
      </c>
      <c r="Y396" t="b">
        <f t="shared" si="205"/>
        <v>0</v>
      </c>
      <c r="Z396" t="b">
        <f t="shared" si="205"/>
        <v>0</v>
      </c>
      <c r="AA396" t="b">
        <f t="shared" si="205"/>
        <v>0</v>
      </c>
      <c r="AB396" t="b">
        <f t="shared" si="205"/>
        <v>0</v>
      </c>
      <c r="AC396" t="b">
        <f t="shared" si="205"/>
        <v>0</v>
      </c>
      <c r="AD396" t="b">
        <f t="shared" si="205"/>
        <v>0</v>
      </c>
      <c r="AE396" t="b">
        <f t="shared" si="205"/>
        <v>0</v>
      </c>
      <c r="AF396" t="b">
        <f t="shared" si="205"/>
        <v>0</v>
      </c>
      <c r="AG396" t="b">
        <f t="shared" si="205"/>
        <v>0</v>
      </c>
    </row>
    <row r="397" spans="1:33" x14ac:dyDescent="0.35">
      <c r="A397">
        <f>'Month 8'!G15</f>
        <v>0</v>
      </c>
      <c r="B397">
        <f t="shared" si="201"/>
        <v>0</v>
      </c>
      <c r="C397" t="b">
        <f>ISNUMBER(SEARCH(C$390, $A$397))</f>
        <v>0</v>
      </c>
      <c r="D397" t="b">
        <f t="shared" ref="D397:AG397" si="206">ISNUMBER(SEARCH(D$390, $A$397))</f>
        <v>0</v>
      </c>
      <c r="E397" t="b">
        <f t="shared" si="206"/>
        <v>0</v>
      </c>
      <c r="F397" t="b">
        <f t="shared" si="206"/>
        <v>0</v>
      </c>
      <c r="G397" t="b">
        <f t="shared" si="206"/>
        <v>0</v>
      </c>
      <c r="H397" t="b">
        <f t="shared" si="206"/>
        <v>0</v>
      </c>
      <c r="I397" t="b">
        <f t="shared" si="206"/>
        <v>0</v>
      </c>
      <c r="J397" t="b">
        <f t="shared" si="206"/>
        <v>0</v>
      </c>
      <c r="K397" t="b">
        <f t="shared" si="206"/>
        <v>0</v>
      </c>
      <c r="L397" t="b">
        <f t="shared" si="206"/>
        <v>0</v>
      </c>
      <c r="M397" t="b">
        <f t="shared" si="206"/>
        <v>0</v>
      </c>
      <c r="N397" t="b">
        <f t="shared" si="206"/>
        <v>0</v>
      </c>
      <c r="O397" t="b">
        <f t="shared" si="206"/>
        <v>0</v>
      </c>
      <c r="P397" t="b">
        <f t="shared" si="206"/>
        <v>0</v>
      </c>
      <c r="Q397" t="b">
        <f t="shared" si="206"/>
        <v>0</v>
      </c>
      <c r="R397" t="b">
        <f t="shared" si="206"/>
        <v>0</v>
      </c>
      <c r="S397" t="b">
        <f t="shared" si="206"/>
        <v>0</v>
      </c>
      <c r="T397" t="b">
        <f t="shared" si="206"/>
        <v>0</v>
      </c>
      <c r="U397" t="b">
        <f t="shared" si="206"/>
        <v>0</v>
      </c>
      <c r="V397" t="b">
        <f t="shared" si="206"/>
        <v>0</v>
      </c>
      <c r="W397" t="b">
        <f t="shared" si="206"/>
        <v>0</v>
      </c>
      <c r="X397" t="b">
        <f t="shared" si="206"/>
        <v>0</v>
      </c>
      <c r="Y397" t="b">
        <f t="shared" si="206"/>
        <v>0</v>
      </c>
      <c r="Z397" t="b">
        <f t="shared" si="206"/>
        <v>0</v>
      </c>
      <c r="AA397" t="b">
        <f t="shared" si="206"/>
        <v>0</v>
      </c>
      <c r="AB397" t="b">
        <f t="shared" si="206"/>
        <v>0</v>
      </c>
      <c r="AC397" t="b">
        <f t="shared" si="206"/>
        <v>0</v>
      </c>
      <c r="AD397" t="b">
        <f t="shared" si="206"/>
        <v>0</v>
      </c>
      <c r="AE397" t="b">
        <f t="shared" si="206"/>
        <v>0</v>
      </c>
      <c r="AF397" t="b">
        <f t="shared" si="206"/>
        <v>0</v>
      </c>
      <c r="AG397" t="b">
        <f t="shared" si="206"/>
        <v>0</v>
      </c>
    </row>
    <row r="398" spans="1:33" x14ac:dyDescent="0.35">
      <c r="A398">
        <f>'Month 8'!G16</f>
        <v>0</v>
      </c>
      <c r="B398">
        <f t="shared" si="201"/>
        <v>0</v>
      </c>
      <c r="C398" t="b">
        <f>ISNUMBER(SEARCH(C$390, $A$398))</f>
        <v>0</v>
      </c>
      <c r="D398" t="b">
        <f t="shared" ref="D398:AG398" si="207">ISNUMBER(SEARCH(D$390, $A$398))</f>
        <v>0</v>
      </c>
      <c r="E398" t="b">
        <f t="shared" si="207"/>
        <v>0</v>
      </c>
      <c r="F398" t="b">
        <f t="shared" si="207"/>
        <v>0</v>
      </c>
      <c r="G398" t="b">
        <f t="shared" si="207"/>
        <v>0</v>
      </c>
      <c r="H398" t="b">
        <f t="shared" si="207"/>
        <v>0</v>
      </c>
      <c r="I398" t="b">
        <f t="shared" si="207"/>
        <v>0</v>
      </c>
      <c r="J398" t="b">
        <f t="shared" si="207"/>
        <v>0</v>
      </c>
      <c r="K398" t="b">
        <f t="shared" si="207"/>
        <v>0</v>
      </c>
      <c r="L398" t="b">
        <f t="shared" si="207"/>
        <v>0</v>
      </c>
      <c r="M398" t="b">
        <f t="shared" si="207"/>
        <v>0</v>
      </c>
      <c r="N398" t="b">
        <f t="shared" si="207"/>
        <v>0</v>
      </c>
      <c r="O398" t="b">
        <f t="shared" si="207"/>
        <v>0</v>
      </c>
      <c r="P398" t="b">
        <f t="shared" si="207"/>
        <v>0</v>
      </c>
      <c r="Q398" t="b">
        <f t="shared" si="207"/>
        <v>0</v>
      </c>
      <c r="R398" t="b">
        <f t="shared" si="207"/>
        <v>0</v>
      </c>
      <c r="S398" t="b">
        <f t="shared" si="207"/>
        <v>0</v>
      </c>
      <c r="T398" t="b">
        <f t="shared" si="207"/>
        <v>0</v>
      </c>
      <c r="U398" t="b">
        <f t="shared" si="207"/>
        <v>0</v>
      </c>
      <c r="V398" t="b">
        <f t="shared" si="207"/>
        <v>0</v>
      </c>
      <c r="W398" t="b">
        <f t="shared" si="207"/>
        <v>0</v>
      </c>
      <c r="X398" t="b">
        <f t="shared" si="207"/>
        <v>0</v>
      </c>
      <c r="Y398" t="b">
        <f t="shared" si="207"/>
        <v>0</v>
      </c>
      <c r="Z398" t="b">
        <f t="shared" si="207"/>
        <v>0</v>
      </c>
      <c r="AA398" t="b">
        <f t="shared" si="207"/>
        <v>0</v>
      </c>
      <c r="AB398" t="b">
        <f t="shared" si="207"/>
        <v>0</v>
      </c>
      <c r="AC398" t="b">
        <f t="shared" si="207"/>
        <v>0</v>
      </c>
      <c r="AD398" t="b">
        <f t="shared" si="207"/>
        <v>0</v>
      </c>
      <c r="AE398" t="b">
        <f t="shared" si="207"/>
        <v>0</v>
      </c>
      <c r="AF398" t="b">
        <f t="shared" si="207"/>
        <v>0</v>
      </c>
      <c r="AG398" t="b">
        <f t="shared" si="207"/>
        <v>0</v>
      </c>
    </row>
    <row r="399" spans="1:33" x14ac:dyDescent="0.35">
      <c r="A399">
        <f>'Month 8'!G17</f>
        <v>0</v>
      </c>
      <c r="B399">
        <f t="shared" si="201"/>
        <v>0</v>
      </c>
      <c r="C399" t="b">
        <f>ISNUMBER(SEARCH(C$390, $A$399))</f>
        <v>0</v>
      </c>
      <c r="D399" t="b">
        <f t="shared" ref="D399:AG399" si="208">ISNUMBER(SEARCH(D$390, $A$399))</f>
        <v>0</v>
      </c>
      <c r="E399" t="b">
        <f t="shared" si="208"/>
        <v>0</v>
      </c>
      <c r="F399" t="b">
        <f t="shared" si="208"/>
        <v>0</v>
      </c>
      <c r="G399" t="b">
        <f t="shared" si="208"/>
        <v>0</v>
      </c>
      <c r="H399" t="b">
        <f t="shared" si="208"/>
        <v>0</v>
      </c>
      <c r="I399" t="b">
        <f t="shared" si="208"/>
        <v>0</v>
      </c>
      <c r="J399" t="b">
        <f t="shared" si="208"/>
        <v>0</v>
      </c>
      <c r="K399" t="b">
        <f t="shared" si="208"/>
        <v>0</v>
      </c>
      <c r="L399" t="b">
        <f t="shared" si="208"/>
        <v>0</v>
      </c>
      <c r="M399" t="b">
        <f t="shared" si="208"/>
        <v>0</v>
      </c>
      <c r="N399" t="b">
        <f t="shared" si="208"/>
        <v>0</v>
      </c>
      <c r="O399" t="b">
        <f t="shared" si="208"/>
        <v>0</v>
      </c>
      <c r="P399" t="b">
        <f t="shared" si="208"/>
        <v>0</v>
      </c>
      <c r="Q399" t="b">
        <f t="shared" si="208"/>
        <v>0</v>
      </c>
      <c r="R399" t="b">
        <f t="shared" si="208"/>
        <v>0</v>
      </c>
      <c r="S399" t="b">
        <f t="shared" si="208"/>
        <v>0</v>
      </c>
      <c r="T399" t="b">
        <f t="shared" si="208"/>
        <v>0</v>
      </c>
      <c r="U399" t="b">
        <f t="shared" si="208"/>
        <v>0</v>
      </c>
      <c r="V399" t="b">
        <f t="shared" si="208"/>
        <v>0</v>
      </c>
      <c r="W399" t="b">
        <f t="shared" si="208"/>
        <v>0</v>
      </c>
      <c r="X399" t="b">
        <f t="shared" si="208"/>
        <v>0</v>
      </c>
      <c r="Y399" t="b">
        <f t="shared" si="208"/>
        <v>0</v>
      </c>
      <c r="Z399" t="b">
        <f t="shared" si="208"/>
        <v>0</v>
      </c>
      <c r="AA399" t="b">
        <f t="shared" si="208"/>
        <v>0</v>
      </c>
      <c r="AB399" t="b">
        <f t="shared" si="208"/>
        <v>0</v>
      </c>
      <c r="AC399" t="b">
        <f t="shared" si="208"/>
        <v>0</v>
      </c>
      <c r="AD399" t="b">
        <f t="shared" si="208"/>
        <v>0</v>
      </c>
      <c r="AE399" t="b">
        <f t="shared" si="208"/>
        <v>0</v>
      </c>
      <c r="AF399" t="b">
        <f t="shared" si="208"/>
        <v>0</v>
      </c>
      <c r="AG399" t="b">
        <f t="shared" si="208"/>
        <v>0</v>
      </c>
    </row>
    <row r="400" spans="1:33" x14ac:dyDescent="0.35">
      <c r="A400">
        <f>'Month 8'!G18</f>
        <v>0</v>
      </c>
      <c r="B400">
        <f t="shared" si="201"/>
        <v>0</v>
      </c>
      <c r="C400" t="b">
        <f>ISNUMBER(SEARCH(C$390, $A$400))</f>
        <v>0</v>
      </c>
      <c r="D400" t="b">
        <f t="shared" ref="D400:AG400" si="209">ISNUMBER(SEARCH(D$390, $A$400))</f>
        <v>0</v>
      </c>
      <c r="E400" t="b">
        <f t="shared" si="209"/>
        <v>0</v>
      </c>
      <c r="F400" t="b">
        <f t="shared" si="209"/>
        <v>0</v>
      </c>
      <c r="G400" t="b">
        <f t="shared" si="209"/>
        <v>0</v>
      </c>
      <c r="H400" t="b">
        <f t="shared" si="209"/>
        <v>0</v>
      </c>
      <c r="I400" t="b">
        <f t="shared" si="209"/>
        <v>0</v>
      </c>
      <c r="J400" t="b">
        <f t="shared" si="209"/>
        <v>0</v>
      </c>
      <c r="K400" t="b">
        <f t="shared" si="209"/>
        <v>0</v>
      </c>
      <c r="L400" t="b">
        <f t="shared" si="209"/>
        <v>0</v>
      </c>
      <c r="M400" t="b">
        <f t="shared" si="209"/>
        <v>0</v>
      </c>
      <c r="N400" t="b">
        <f t="shared" si="209"/>
        <v>0</v>
      </c>
      <c r="O400" t="b">
        <f t="shared" si="209"/>
        <v>0</v>
      </c>
      <c r="P400" t="b">
        <f t="shared" si="209"/>
        <v>0</v>
      </c>
      <c r="Q400" t="b">
        <f t="shared" si="209"/>
        <v>0</v>
      </c>
      <c r="R400" t="b">
        <f t="shared" si="209"/>
        <v>0</v>
      </c>
      <c r="S400" t="b">
        <f t="shared" si="209"/>
        <v>0</v>
      </c>
      <c r="T400" t="b">
        <f t="shared" si="209"/>
        <v>0</v>
      </c>
      <c r="U400" t="b">
        <f t="shared" si="209"/>
        <v>0</v>
      </c>
      <c r="V400" t="b">
        <f t="shared" si="209"/>
        <v>0</v>
      </c>
      <c r="W400" t="b">
        <f t="shared" si="209"/>
        <v>0</v>
      </c>
      <c r="X400" t="b">
        <f t="shared" si="209"/>
        <v>0</v>
      </c>
      <c r="Y400" t="b">
        <f t="shared" si="209"/>
        <v>0</v>
      </c>
      <c r="Z400" t="b">
        <f t="shared" si="209"/>
        <v>0</v>
      </c>
      <c r="AA400" t="b">
        <f t="shared" si="209"/>
        <v>0</v>
      </c>
      <c r="AB400" t="b">
        <f t="shared" si="209"/>
        <v>0</v>
      </c>
      <c r="AC400" t="b">
        <f t="shared" si="209"/>
        <v>0</v>
      </c>
      <c r="AD400" t="b">
        <f t="shared" si="209"/>
        <v>0</v>
      </c>
      <c r="AE400" t="b">
        <f t="shared" si="209"/>
        <v>0</v>
      </c>
      <c r="AF400" t="b">
        <f t="shared" si="209"/>
        <v>0</v>
      </c>
      <c r="AG400" t="b">
        <f t="shared" si="209"/>
        <v>0</v>
      </c>
    </row>
    <row r="401" spans="1:33" x14ac:dyDescent="0.35">
      <c r="A401">
        <f>'Month 8'!G19</f>
        <v>0</v>
      </c>
      <c r="B401">
        <f t="shared" si="201"/>
        <v>0</v>
      </c>
      <c r="C401" t="b">
        <f>ISNUMBER(SEARCH(C$390, $A$401))</f>
        <v>0</v>
      </c>
      <c r="D401" t="b">
        <f t="shared" ref="D401:AG401" si="210">ISNUMBER(SEARCH(D$390, $A$401))</f>
        <v>0</v>
      </c>
      <c r="E401" t="b">
        <f t="shared" si="210"/>
        <v>0</v>
      </c>
      <c r="F401" t="b">
        <f t="shared" si="210"/>
        <v>0</v>
      </c>
      <c r="G401" t="b">
        <f t="shared" si="210"/>
        <v>0</v>
      </c>
      <c r="H401" t="b">
        <f t="shared" si="210"/>
        <v>0</v>
      </c>
      <c r="I401" t="b">
        <f t="shared" si="210"/>
        <v>0</v>
      </c>
      <c r="J401" t="b">
        <f t="shared" si="210"/>
        <v>0</v>
      </c>
      <c r="K401" t="b">
        <f t="shared" si="210"/>
        <v>0</v>
      </c>
      <c r="L401" t="b">
        <f t="shared" si="210"/>
        <v>0</v>
      </c>
      <c r="M401" t="b">
        <f t="shared" si="210"/>
        <v>0</v>
      </c>
      <c r="N401" t="b">
        <f t="shared" si="210"/>
        <v>0</v>
      </c>
      <c r="O401" t="b">
        <f t="shared" si="210"/>
        <v>0</v>
      </c>
      <c r="P401" t="b">
        <f t="shared" si="210"/>
        <v>0</v>
      </c>
      <c r="Q401" t="b">
        <f t="shared" si="210"/>
        <v>0</v>
      </c>
      <c r="R401" t="b">
        <f t="shared" si="210"/>
        <v>0</v>
      </c>
      <c r="S401" t="b">
        <f t="shared" si="210"/>
        <v>0</v>
      </c>
      <c r="T401" t="b">
        <f t="shared" si="210"/>
        <v>0</v>
      </c>
      <c r="U401" t="b">
        <f t="shared" si="210"/>
        <v>0</v>
      </c>
      <c r="V401" t="b">
        <f t="shared" si="210"/>
        <v>0</v>
      </c>
      <c r="W401" t="b">
        <f t="shared" si="210"/>
        <v>0</v>
      </c>
      <c r="X401" t="b">
        <f t="shared" si="210"/>
        <v>0</v>
      </c>
      <c r="Y401" t="b">
        <f t="shared" si="210"/>
        <v>0</v>
      </c>
      <c r="Z401" t="b">
        <f t="shared" si="210"/>
        <v>0</v>
      </c>
      <c r="AA401" t="b">
        <f t="shared" si="210"/>
        <v>0</v>
      </c>
      <c r="AB401" t="b">
        <f t="shared" si="210"/>
        <v>0</v>
      </c>
      <c r="AC401" t="b">
        <f t="shared" si="210"/>
        <v>0</v>
      </c>
      <c r="AD401" t="b">
        <f t="shared" si="210"/>
        <v>0</v>
      </c>
      <c r="AE401" t="b">
        <f t="shared" si="210"/>
        <v>0</v>
      </c>
      <c r="AF401" t="b">
        <f t="shared" si="210"/>
        <v>0</v>
      </c>
      <c r="AG401" t="b">
        <f t="shared" si="210"/>
        <v>0</v>
      </c>
    </row>
    <row r="402" spans="1:33" x14ac:dyDescent="0.35">
      <c r="A402">
        <f>'Month 8'!G20</f>
        <v>0</v>
      </c>
      <c r="B402">
        <f t="shared" si="201"/>
        <v>0</v>
      </c>
      <c r="C402" t="b">
        <f>ISNUMBER(SEARCH(C$390, $A$402))</f>
        <v>0</v>
      </c>
      <c r="D402" t="b">
        <f t="shared" ref="D402:AG402" si="211">ISNUMBER(SEARCH(D$390, $A$402))</f>
        <v>0</v>
      </c>
      <c r="E402" t="b">
        <f t="shared" si="211"/>
        <v>0</v>
      </c>
      <c r="F402" t="b">
        <f t="shared" si="211"/>
        <v>0</v>
      </c>
      <c r="G402" t="b">
        <f t="shared" si="211"/>
        <v>0</v>
      </c>
      <c r="H402" t="b">
        <f t="shared" si="211"/>
        <v>0</v>
      </c>
      <c r="I402" t="b">
        <f t="shared" si="211"/>
        <v>0</v>
      </c>
      <c r="J402" t="b">
        <f t="shared" si="211"/>
        <v>0</v>
      </c>
      <c r="K402" t="b">
        <f t="shared" si="211"/>
        <v>0</v>
      </c>
      <c r="L402" t="b">
        <f t="shared" si="211"/>
        <v>0</v>
      </c>
      <c r="M402" t="b">
        <f t="shared" si="211"/>
        <v>0</v>
      </c>
      <c r="N402" t="b">
        <f t="shared" si="211"/>
        <v>0</v>
      </c>
      <c r="O402" t="b">
        <f t="shared" si="211"/>
        <v>0</v>
      </c>
      <c r="P402" t="b">
        <f t="shared" si="211"/>
        <v>0</v>
      </c>
      <c r="Q402" t="b">
        <f t="shared" si="211"/>
        <v>0</v>
      </c>
      <c r="R402" t="b">
        <f t="shared" si="211"/>
        <v>0</v>
      </c>
      <c r="S402" t="b">
        <f t="shared" si="211"/>
        <v>0</v>
      </c>
      <c r="T402" t="b">
        <f t="shared" si="211"/>
        <v>0</v>
      </c>
      <c r="U402" t="b">
        <f t="shared" si="211"/>
        <v>0</v>
      </c>
      <c r="V402" t="b">
        <f t="shared" si="211"/>
        <v>0</v>
      </c>
      <c r="W402" t="b">
        <f t="shared" si="211"/>
        <v>0</v>
      </c>
      <c r="X402" t="b">
        <f t="shared" si="211"/>
        <v>0</v>
      </c>
      <c r="Y402" t="b">
        <f t="shared" si="211"/>
        <v>0</v>
      </c>
      <c r="Z402" t="b">
        <f t="shared" si="211"/>
        <v>0</v>
      </c>
      <c r="AA402" t="b">
        <f t="shared" si="211"/>
        <v>0</v>
      </c>
      <c r="AB402" t="b">
        <f t="shared" si="211"/>
        <v>0</v>
      </c>
      <c r="AC402" t="b">
        <f t="shared" si="211"/>
        <v>0</v>
      </c>
      <c r="AD402" t="b">
        <f t="shared" si="211"/>
        <v>0</v>
      </c>
      <c r="AE402" t="b">
        <f t="shared" si="211"/>
        <v>0</v>
      </c>
      <c r="AF402" t="b">
        <f t="shared" si="211"/>
        <v>0</v>
      </c>
      <c r="AG402" t="b">
        <f t="shared" si="211"/>
        <v>0</v>
      </c>
    </row>
    <row r="406" spans="1:33" x14ac:dyDescent="0.35">
      <c r="A406" t="s">
        <v>32</v>
      </c>
    </row>
    <row r="407" spans="1:33" x14ac:dyDescent="0.35">
      <c r="A407" t="str">
        <f>A392</f>
        <v>01,08,15,22</v>
      </c>
      <c r="C407" t="str">
        <f>TEXT(C392, "XXXX")</f>
        <v>TRUE</v>
      </c>
      <c r="D407" t="str">
        <f t="shared" ref="D407:AG415" si="212">TEXT(D392, "XXXX")</f>
        <v>FALSE</v>
      </c>
      <c r="E407" t="str">
        <f t="shared" si="212"/>
        <v>FALSE</v>
      </c>
      <c r="F407" t="str">
        <f t="shared" si="212"/>
        <v>FALSE</v>
      </c>
      <c r="G407" t="str">
        <f t="shared" si="212"/>
        <v>FALSE</v>
      </c>
      <c r="H407" t="str">
        <f t="shared" si="212"/>
        <v>FALSE</v>
      </c>
      <c r="I407" t="str">
        <f t="shared" si="212"/>
        <v>FALSE</v>
      </c>
      <c r="J407" t="str">
        <f t="shared" si="212"/>
        <v>TRUE</v>
      </c>
      <c r="K407" t="str">
        <f t="shared" si="212"/>
        <v>FALSE</v>
      </c>
      <c r="L407" t="str">
        <f t="shared" si="212"/>
        <v>FALSE</v>
      </c>
      <c r="M407" t="str">
        <f t="shared" si="212"/>
        <v>FALSE</v>
      </c>
      <c r="N407" t="str">
        <f t="shared" si="212"/>
        <v>FALSE</v>
      </c>
      <c r="O407" t="str">
        <f t="shared" si="212"/>
        <v>FALSE</v>
      </c>
      <c r="P407" t="str">
        <f t="shared" si="212"/>
        <v>FALSE</v>
      </c>
      <c r="Q407" t="str">
        <f t="shared" si="212"/>
        <v>TRUE</v>
      </c>
      <c r="R407" t="str">
        <f t="shared" si="212"/>
        <v>FALSE</v>
      </c>
      <c r="S407" t="str">
        <f t="shared" si="212"/>
        <v>FALSE</v>
      </c>
      <c r="T407" t="str">
        <f t="shared" si="212"/>
        <v>FALSE</v>
      </c>
      <c r="U407" t="str">
        <f t="shared" si="212"/>
        <v>FALSE</v>
      </c>
      <c r="V407" t="str">
        <f t="shared" si="212"/>
        <v>FALSE</v>
      </c>
      <c r="W407" t="str">
        <f t="shared" si="212"/>
        <v>FALSE</v>
      </c>
      <c r="X407" t="str">
        <f t="shared" si="212"/>
        <v>TRUE</v>
      </c>
      <c r="Y407" t="str">
        <f t="shared" si="212"/>
        <v>FALSE</v>
      </c>
      <c r="Z407" t="str">
        <f t="shared" si="212"/>
        <v>FALSE</v>
      </c>
      <c r="AA407" t="str">
        <f t="shared" si="212"/>
        <v>FALSE</v>
      </c>
      <c r="AB407" t="str">
        <f t="shared" si="212"/>
        <v>FALSE</v>
      </c>
      <c r="AC407" t="str">
        <f t="shared" si="212"/>
        <v>FALSE</v>
      </c>
      <c r="AD407" t="str">
        <f t="shared" si="212"/>
        <v>FALSE</v>
      </c>
      <c r="AE407" t="str">
        <f t="shared" si="212"/>
        <v>FALSE</v>
      </c>
      <c r="AF407" t="str">
        <f t="shared" si="212"/>
        <v>FALSE</v>
      </c>
      <c r="AG407" t="str">
        <f t="shared" si="212"/>
        <v>FALSE</v>
      </c>
    </row>
    <row r="408" spans="1:33" x14ac:dyDescent="0.35">
      <c r="A408">
        <f t="shared" ref="A408:A417" si="213">A393</f>
        <v>0</v>
      </c>
      <c r="C408" t="str">
        <f t="shared" ref="C408:R408" si="214">TEXT(C393, "XXXX")</f>
        <v>FALSE</v>
      </c>
      <c r="D408" t="str">
        <f t="shared" si="214"/>
        <v>FALSE</v>
      </c>
      <c r="E408" t="str">
        <f t="shared" si="214"/>
        <v>FALSE</v>
      </c>
      <c r="F408" t="str">
        <f t="shared" si="214"/>
        <v>FALSE</v>
      </c>
      <c r="G408" t="str">
        <f t="shared" si="214"/>
        <v>FALSE</v>
      </c>
      <c r="H408" t="str">
        <f t="shared" si="214"/>
        <v>FALSE</v>
      </c>
      <c r="I408" t="str">
        <f t="shared" si="214"/>
        <v>FALSE</v>
      </c>
      <c r="J408" t="str">
        <f t="shared" si="214"/>
        <v>FALSE</v>
      </c>
      <c r="K408" t="str">
        <f t="shared" si="214"/>
        <v>FALSE</v>
      </c>
      <c r="L408" t="str">
        <f t="shared" si="214"/>
        <v>FALSE</v>
      </c>
      <c r="M408" t="str">
        <f t="shared" si="214"/>
        <v>FALSE</v>
      </c>
      <c r="N408" t="str">
        <f t="shared" si="214"/>
        <v>FALSE</v>
      </c>
      <c r="O408" t="str">
        <f t="shared" si="214"/>
        <v>FALSE</v>
      </c>
      <c r="P408" t="str">
        <f t="shared" si="214"/>
        <v>FALSE</v>
      </c>
      <c r="Q408" t="str">
        <f t="shared" si="214"/>
        <v>FALSE</v>
      </c>
      <c r="R408" t="str">
        <f t="shared" si="214"/>
        <v>FALSE</v>
      </c>
      <c r="S408" t="str">
        <f t="shared" si="212"/>
        <v>FALSE</v>
      </c>
      <c r="T408" t="str">
        <f t="shared" si="212"/>
        <v>FALSE</v>
      </c>
      <c r="U408" t="str">
        <f t="shared" si="212"/>
        <v>FALSE</v>
      </c>
      <c r="V408" t="str">
        <f t="shared" si="212"/>
        <v>FALSE</v>
      </c>
      <c r="W408" t="str">
        <f t="shared" si="212"/>
        <v>FALSE</v>
      </c>
      <c r="X408" t="str">
        <f t="shared" si="212"/>
        <v>FALSE</v>
      </c>
      <c r="Y408" t="str">
        <f t="shared" si="212"/>
        <v>FALSE</v>
      </c>
      <c r="Z408" t="str">
        <f t="shared" si="212"/>
        <v>FALSE</v>
      </c>
      <c r="AA408" t="str">
        <f t="shared" si="212"/>
        <v>FALSE</v>
      </c>
      <c r="AB408" t="str">
        <f t="shared" si="212"/>
        <v>FALSE</v>
      </c>
      <c r="AC408" t="str">
        <f t="shared" si="212"/>
        <v>FALSE</v>
      </c>
      <c r="AD408" t="str">
        <f t="shared" si="212"/>
        <v>FALSE</v>
      </c>
      <c r="AE408" t="str">
        <f t="shared" si="212"/>
        <v>FALSE</v>
      </c>
      <c r="AF408" t="str">
        <f t="shared" si="212"/>
        <v>FALSE</v>
      </c>
      <c r="AG408" t="str">
        <f t="shared" si="212"/>
        <v>FALSE</v>
      </c>
    </row>
    <row r="409" spans="1:33" x14ac:dyDescent="0.35">
      <c r="A409">
        <f t="shared" si="213"/>
        <v>0</v>
      </c>
      <c r="C409" t="str">
        <f t="shared" ref="C409:C415" si="215">TEXT(C394, "XXXX")</f>
        <v>FALSE</v>
      </c>
      <c r="D409" t="str">
        <f t="shared" si="212"/>
        <v>FALSE</v>
      </c>
      <c r="E409" t="str">
        <f t="shared" si="212"/>
        <v>FALSE</v>
      </c>
      <c r="F409" t="str">
        <f t="shared" si="212"/>
        <v>FALSE</v>
      </c>
      <c r="G409" t="str">
        <f t="shared" si="212"/>
        <v>FALSE</v>
      </c>
      <c r="H409" t="str">
        <f t="shared" si="212"/>
        <v>FALSE</v>
      </c>
      <c r="I409" t="str">
        <f t="shared" si="212"/>
        <v>FALSE</v>
      </c>
      <c r="J409" t="str">
        <f t="shared" si="212"/>
        <v>FALSE</v>
      </c>
      <c r="K409" t="str">
        <f t="shared" si="212"/>
        <v>FALSE</v>
      </c>
      <c r="L409" t="str">
        <f t="shared" si="212"/>
        <v>FALSE</v>
      </c>
      <c r="M409" t="str">
        <f t="shared" si="212"/>
        <v>FALSE</v>
      </c>
      <c r="N409" t="str">
        <f t="shared" si="212"/>
        <v>FALSE</v>
      </c>
      <c r="O409" t="str">
        <f t="shared" si="212"/>
        <v>FALSE</v>
      </c>
      <c r="P409" t="str">
        <f t="shared" si="212"/>
        <v>FALSE</v>
      </c>
      <c r="Q409" t="str">
        <f t="shared" si="212"/>
        <v>FALSE</v>
      </c>
      <c r="R409" t="str">
        <f t="shared" si="212"/>
        <v>FALSE</v>
      </c>
      <c r="S409" t="str">
        <f t="shared" si="212"/>
        <v>FALSE</v>
      </c>
      <c r="T409" t="str">
        <f t="shared" si="212"/>
        <v>FALSE</v>
      </c>
      <c r="U409" t="str">
        <f t="shared" si="212"/>
        <v>FALSE</v>
      </c>
      <c r="V409" t="str">
        <f t="shared" si="212"/>
        <v>FALSE</v>
      </c>
      <c r="W409" t="str">
        <f t="shared" si="212"/>
        <v>FALSE</v>
      </c>
      <c r="X409" t="str">
        <f t="shared" si="212"/>
        <v>FALSE</v>
      </c>
      <c r="Y409" t="str">
        <f t="shared" si="212"/>
        <v>FALSE</v>
      </c>
      <c r="Z409" t="str">
        <f t="shared" si="212"/>
        <v>FALSE</v>
      </c>
      <c r="AA409" t="str">
        <f t="shared" si="212"/>
        <v>FALSE</v>
      </c>
      <c r="AB409" t="str">
        <f t="shared" si="212"/>
        <v>FALSE</v>
      </c>
      <c r="AC409" t="str">
        <f t="shared" si="212"/>
        <v>FALSE</v>
      </c>
      <c r="AD409" t="str">
        <f t="shared" si="212"/>
        <v>FALSE</v>
      </c>
      <c r="AE409" t="str">
        <f t="shared" si="212"/>
        <v>FALSE</v>
      </c>
      <c r="AF409" t="str">
        <f t="shared" si="212"/>
        <v>FALSE</v>
      </c>
      <c r="AG409" t="str">
        <f t="shared" si="212"/>
        <v>FALSE</v>
      </c>
    </row>
    <row r="410" spans="1:33" x14ac:dyDescent="0.35">
      <c r="A410">
        <f t="shared" si="213"/>
        <v>0</v>
      </c>
      <c r="C410" t="str">
        <f t="shared" si="215"/>
        <v>FALSE</v>
      </c>
      <c r="D410" t="str">
        <f t="shared" si="212"/>
        <v>FALSE</v>
      </c>
      <c r="E410" t="str">
        <f t="shared" si="212"/>
        <v>FALSE</v>
      </c>
      <c r="F410" t="str">
        <f t="shared" si="212"/>
        <v>FALSE</v>
      </c>
      <c r="G410" t="str">
        <f t="shared" si="212"/>
        <v>FALSE</v>
      </c>
      <c r="H410" t="str">
        <f t="shared" si="212"/>
        <v>FALSE</v>
      </c>
      <c r="I410" t="str">
        <f t="shared" si="212"/>
        <v>FALSE</v>
      </c>
      <c r="J410" t="str">
        <f t="shared" si="212"/>
        <v>FALSE</v>
      </c>
      <c r="K410" t="str">
        <f t="shared" si="212"/>
        <v>FALSE</v>
      </c>
      <c r="L410" t="str">
        <f t="shared" si="212"/>
        <v>FALSE</v>
      </c>
      <c r="M410" t="str">
        <f t="shared" si="212"/>
        <v>FALSE</v>
      </c>
      <c r="N410" t="str">
        <f t="shared" si="212"/>
        <v>FALSE</v>
      </c>
      <c r="O410" t="str">
        <f t="shared" si="212"/>
        <v>FALSE</v>
      </c>
      <c r="P410" t="str">
        <f t="shared" si="212"/>
        <v>FALSE</v>
      </c>
      <c r="Q410" t="str">
        <f t="shared" si="212"/>
        <v>FALSE</v>
      </c>
      <c r="R410" t="str">
        <f t="shared" si="212"/>
        <v>FALSE</v>
      </c>
      <c r="S410" t="str">
        <f t="shared" si="212"/>
        <v>FALSE</v>
      </c>
      <c r="T410" t="str">
        <f t="shared" si="212"/>
        <v>FALSE</v>
      </c>
      <c r="U410" t="str">
        <f t="shared" si="212"/>
        <v>FALSE</v>
      </c>
      <c r="V410" t="str">
        <f t="shared" si="212"/>
        <v>FALSE</v>
      </c>
      <c r="W410" t="str">
        <f t="shared" si="212"/>
        <v>FALSE</v>
      </c>
      <c r="X410" t="str">
        <f t="shared" si="212"/>
        <v>FALSE</v>
      </c>
      <c r="Y410" t="str">
        <f t="shared" si="212"/>
        <v>FALSE</v>
      </c>
      <c r="Z410" t="str">
        <f t="shared" si="212"/>
        <v>FALSE</v>
      </c>
      <c r="AA410" t="str">
        <f t="shared" si="212"/>
        <v>FALSE</v>
      </c>
      <c r="AB410" t="str">
        <f t="shared" si="212"/>
        <v>FALSE</v>
      </c>
      <c r="AC410" t="str">
        <f t="shared" si="212"/>
        <v>FALSE</v>
      </c>
      <c r="AD410" t="str">
        <f t="shared" si="212"/>
        <v>FALSE</v>
      </c>
      <c r="AE410" t="str">
        <f t="shared" si="212"/>
        <v>FALSE</v>
      </c>
      <c r="AF410" t="str">
        <f t="shared" si="212"/>
        <v>FALSE</v>
      </c>
      <c r="AG410" t="str">
        <f t="shared" si="212"/>
        <v>FALSE</v>
      </c>
    </row>
    <row r="411" spans="1:33" x14ac:dyDescent="0.35">
      <c r="A411">
        <f t="shared" si="213"/>
        <v>0</v>
      </c>
      <c r="C411" t="str">
        <f t="shared" si="215"/>
        <v>FALSE</v>
      </c>
      <c r="D411" t="str">
        <f t="shared" si="212"/>
        <v>FALSE</v>
      </c>
      <c r="E411" t="str">
        <f t="shared" si="212"/>
        <v>FALSE</v>
      </c>
      <c r="F411" t="str">
        <f t="shared" si="212"/>
        <v>FALSE</v>
      </c>
      <c r="G411" t="str">
        <f t="shared" si="212"/>
        <v>FALSE</v>
      </c>
      <c r="H411" t="str">
        <f t="shared" si="212"/>
        <v>FALSE</v>
      </c>
      <c r="I411" t="str">
        <f t="shared" si="212"/>
        <v>FALSE</v>
      </c>
      <c r="J411" t="str">
        <f t="shared" si="212"/>
        <v>FALSE</v>
      </c>
      <c r="K411" t="str">
        <f t="shared" si="212"/>
        <v>FALSE</v>
      </c>
      <c r="L411" t="str">
        <f t="shared" si="212"/>
        <v>FALSE</v>
      </c>
      <c r="M411" t="str">
        <f t="shared" si="212"/>
        <v>FALSE</v>
      </c>
      <c r="N411" t="str">
        <f t="shared" si="212"/>
        <v>FALSE</v>
      </c>
      <c r="O411" t="str">
        <f t="shared" si="212"/>
        <v>FALSE</v>
      </c>
      <c r="P411" t="str">
        <f t="shared" si="212"/>
        <v>FALSE</v>
      </c>
      <c r="Q411" t="str">
        <f t="shared" si="212"/>
        <v>FALSE</v>
      </c>
      <c r="R411" t="str">
        <f t="shared" si="212"/>
        <v>FALSE</v>
      </c>
      <c r="S411" t="str">
        <f t="shared" si="212"/>
        <v>FALSE</v>
      </c>
      <c r="T411" t="str">
        <f t="shared" si="212"/>
        <v>FALSE</v>
      </c>
      <c r="U411" t="str">
        <f t="shared" si="212"/>
        <v>FALSE</v>
      </c>
      <c r="V411" t="str">
        <f t="shared" si="212"/>
        <v>FALSE</v>
      </c>
      <c r="W411" t="str">
        <f t="shared" si="212"/>
        <v>FALSE</v>
      </c>
      <c r="X411" t="str">
        <f t="shared" si="212"/>
        <v>FALSE</v>
      </c>
      <c r="Y411" t="str">
        <f t="shared" si="212"/>
        <v>FALSE</v>
      </c>
      <c r="Z411" t="str">
        <f t="shared" si="212"/>
        <v>FALSE</v>
      </c>
      <c r="AA411" t="str">
        <f t="shared" si="212"/>
        <v>FALSE</v>
      </c>
      <c r="AB411" t="str">
        <f t="shared" si="212"/>
        <v>FALSE</v>
      </c>
      <c r="AC411" t="str">
        <f t="shared" si="212"/>
        <v>FALSE</v>
      </c>
      <c r="AD411" t="str">
        <f t="shared" si="212"/>
        <v>FALSE</v>
      </c>
      <c r="AE411" t="str">
        <f t="shared" si="212"/>
        <v>FALSE</v>
      </c>
      <c r="AF411" t="str">
        <f t="shared" si="212"/>
        <v>FALSE</v>
      </c>
      <c r="AG411" t="str">
        <f t="shared" si="212"/>
        <v>FALSE</v>
      </c>
    </row>
    <row r="412" spans="1:33" x14ac:dyDescent="0.35">
      <c r="A412">
        <f t="shared" si="213"/>
        <v>0</v>
      </c>
      <c r="C412" t="str">
        <f t="shared" si="215"/>
        <v>FALSE</v>
      </c>
      <c r="D412" t="str">
        <f t="shared" si="212"/>
        <v>FALSE</v>
      </c>
      <c r="E412" t="str">
        <f t="shared" si="212"/>
        <v>FALSE</v>
      </c>
      <c r="F412" t="str">
        <f t="shared" si="212"/>
        <v>FALSE</v>
      </c>
      <c r="G412" t="str">
        <f t="shared" si="212"/>
        <v>FALSE</v>
      </c>
      <c r="H412" t="str">
        <f t="shared" si="212"/>
        <v>FALSE</v>
      </c>
      <c r="I412" t="str">
        <f t="shared" si="212"/>
        <v>FALSE</v>
      </c>
      <c r="J412" t="str">
        <f t="shared" si="212"/>
        <v>FALSE</v>
      </c>
      <c r="K412" t="str">
        <f t="shared" si="212"/>
        <v>FALSE</v>
      </c>
      <c r="L412" t="str">
        <f t="shared" si="212"/>
        <v>FALSE</v>
      </c>
      <c r="M412" t="str">
        <f t="shared" si="212"/>
        <v>FALSE</v>
      </c>
      <c r="N412" t="str">
        <f t="shared" si="212"/>
        <v>FALSE</v>
      </c>
      <c r="O412" t="str">
        <f t="shared" si="212"/>
        <v>FALSE</v>
      </c>
      <c r="P412" t="str">
        <f t="shared" si="212"/>
        <v>FALSE</v>
      </c>
      <c r="Q412" t="str">
        <f t="shared" si="212"/>
        <v>FALSE</v>
      </c>
      <c r="R412" t="str">
        <f t="shared" si="212"/>
        <v>FALSE</v>
      </c>
      <c r="S412" t="str">
        <f t="shared" si="212"/>
        <v>FALSE</v>
      </c>
      <c r="T412" t="str">
        <f t="shared" si="212"/>
        <v>FALSE</v>
      </c>
      <c r="U412" t="str">
        <f t="shared" si="212"/>
        <v>FALSE</v>
      </c>
      <c r="V412" t="str">
        <f t="shared" si="212"/>
        <v>FALSE</v>
      </c>
      <c r="W412" t="str">
        <f t="shared" si="212"/>
        <v>FALSE</v>
      </c>
      <c r="X412" t="str">
        <f t="shared" si="212"/>
        <v>FALSE</v>
      </c>
      <c r="Y412" t="str">
        <f t="shared" si="212"/>
        <v>FALSE</v>
      </c>
      <c r="Z412" t="str">
        <f t="shared" si="212"/>
        <v>FALSE</v>
      </c>
      <c r="AA412" t="str">
        <f t="shared" si="212"/>
        <v>FALSE</v>
      </c>
      <c r="AB412" t="str">
        <f t="shared" si="212"/>
        <v>FALSE</v>
      </c>
      <c r="AC412" t="str">
        <f t="shared" si="212"/>
        <v>FALSE</v>
      </c>
      <c r="AD412" t="str">
        <f t="shared" si="212"/>
        <v>FALSE</v>
      </c>
      <c r="AE412" t="str">
        <f t="shared" si="212"/>
        <v>FALSE</v>
      </c>
      <c r="AF412" t="str">
        <f t="shared" si="212"/>
        <v>FALSE</v>
      </c>
      <c r="AG412" t="str">
        <f t="shared" si="212"/>
        <v>FALSE</v>
      </c>
    </row>
    <row r="413" spans="1:33" x14ac:dyDescent="0.35">
      <c r="A413">
        <f t="shared" si="213"/>
        <v>0</v>
      </c>
      <c r="C413" t="str">
        <f t="shared" si="215"/>
        <v>FALSE</v>
      </c>
      <c r="D413" t="str">
        <f t="shared" si="212"/>
        <v>FALSE</v>
      </c>
      <c r="E413" t="str">
        <f t="shared" si="212"/>
        <v>FALSE</v>
      </c>
      <c r="F413" t="str">
        <f t="shared" si="212"/>
        <v>FALSE</v>
      </c>
      <c r="G413" t="str">
        <f t="shared" si="212"/>
        <v>FALSE</v>
      </c>
      <c r="H413" t="str">
        <f t="shared" si="212"/>
        <v>FALSE</v>
      </c>
      <c r="I413" t="str">
        <f t="shared" si="212"/>
        <v>FALSE</v>
      </c>
      <c r="J413" t="str">
        <f t="shared" si="212"/>
        <v>FALSE</v>
      </c>
      <c r="K413" t="str">
        <f t="shared" si="212"/>
        <v>FALSE</v>
      </c>
      <c r="L413" t="str">
        <f t="shared" si="212"/>
        <v>FALSE</v>
      </c>
      <c r="M413" t="str">
        <f t="shared" si="212"/>
        <v>FALSE</v>
      </c>
      <c r="N413" t="str">
        <f t="shared" si="212"/>
        <v>FALSE</v>
      </c>
      <c r="O413" t="str">
        <f t="shared" si="212"/>
        <v>FALSE</v>
      </c>
      <c r="P413" t="str">
        <f t="shared" si="212"/>
        <v>FALSE</v>
      </c>
      <c r="Q413" t="str">
        <f t="shared" si="212"/>
        <v>FALSE</v>
      </c>
      <c r="R413" t="str">
        <f t="shared" si="212"/>
        <v>FALSE</v>
      </c>
      <c r="S413" t="str">
        <f t="shared" si="212"/>
        <v>FALSE</v>
      </c>
      <c r="T413" t="str">
        <f t="shared" si="212"/>
        <v>FALSE</v>
      </c>
      <c r="U413" t="str">
        <f t="shared" si="212"/>
        <v>FALSE</v>
      </c>
      <c r="V413" t="str">
        <f t="shared" si="212"/>
        <v>FALSE</v>
      </c>
      <c r="W413" t="str">
        <f t="shared" si="212"/>
        <v>FALSE</v>
      </c>
      <c r="X413" t="str">
        <f t="shared" si="212"/>
        <v>FALSE</v>
      </c>
      <c r="Y413" t="str">
        <f t="shared" si="212"/>
        <v>FALSE</v>
      </c>
      <c r="Z413" t="str">
        <f t="shared" si="212"/>
        <v>FALSE</v>
      </c>
      <c r="AA413" t="str">
        <f t="shared" si="212"/>
        <v>FALSE</v>
      </c>
      <c r="AB413" t="str">
        <f t="shared" si="212"/>
        <v>FALSE</v>
      </c>
      <c r="AC413" t="str">
        <f t="shared" si="212"/>
        <v>FALSE</v>
      </c>
      <c r="AD413" t="str">
        <f t="shared" si="212"/>
        <v>FALSE</v>
      </c>
      <c r="AE413" t="str">
        <f t="shared" si="212"/>
        <v>FALSE</v>
      </c>
      <c r="AF413" t="str">
        <f t="shared" si="212"/>
        <v>FALSE</v>
      </c>
      <c r="AG413" t="str">
        <f t="shared" si="212"/>
        <v>FALSE</v>
      </c>
    </row>
    <row r="414" spans="1:33" x14ac:dyDescent="0.35">
      <c r="A414">
        <f t="shared" si="213"/>
        <v>0</v>
      </c>
      <c r="C414" t="str">
        <f t="shared" si="215"/>
        <v>FALSE</v>
      </c>
      <c r="D414" t="str">
        <f t="shared" si="212"/>
        <v>FALSE</v>
      </c>
      <c r="E414" t="str">
        <f t="shared" si="212"/>
        <v>FALSE</v>
      </c>
      <c r="F414" t="str">
        <f t="shared" si="212"/>
        <v>FALSE</v>
      </c>
      <c r="G414" t="str">
        <f t="shared" si="212"/>
        <v>FALSE</v>
      </c>
      <c r="H414" t="str">
        <f t="shared" si="212"/>
        <v>FALSE</v>
      </c>
      <c r="I414" t="str">
        <f t="shared" si="212"/>
        <v>FALSE</v>
      </c>
      <c r="J414" t="str">
        <f t="shared" si="212"/>
        <v>FALSE</v>
      </c>
      <c r="K414" t="str">
        <f t="shared" si="212"/>
        <v>FALSE</v>
      </c>
      <c r="L414" t="str">
        <f t="shared" si="212"/>
        <v>FALSE</v>
      </c>
      <c r="M414" t="str">
        <f t="shared" si="212"/>
        <v>FALSE</v>
      </c>
      <c r="N414" t="str">
        <f t="shared" si="212"/>
        <v>FALSE</v>
      </c>
      <c r="O414" t="str">
        <f t="shared" si="212"/>
        <v>FALSE</v>
      </c>
      <c r="P414" t="str">
        <f t="shared" si="212"/>
        <v>FALSE</v>
      </c>
      <c r="Q414" t="str">
        <f t="shared" si="212"/>
        <v>FALSE</v>
      </c>
      <c r="R414" t="str">
        <f t="shared" si="212"/>
        <v>FALSE</v>
      </c>
      <c r="S414" t="str">
        <f t="shared" si="212"/>
        <v>FALSE</v>
      </c>
      <c r="T414" t="str">
        <f t="shared" si="212"/>
        <v>FALSE</v>
      </c>
      <c r="U414" t="str">
        <f t="shared" si="212"/>
        <v>FALSE</v>
      </c>
      <c r="V414" t="str">
        <f t="shared" si="212"/>
        <v>FALSE</v>
      </c>
      <c r="W414" t="str">
        <f t="shared" si="212"/>
        <v>FALSE</v>
      </c>
      <c r="X414" t="str">
        <f t="shared" si="212"/>
        <v>FALSE</v>
      </c>
      <c r="Y414" t="str">
        <f t="shared" si="212"/>
        <v>FALSE</v>
      </c>
      <c r="Z414" t="str">
        <f t="shared" si="212"/>
        <v>FALSE</v>
      </c>
      <c r="AA414" t="str">
        <f t="shared" si="212"/>
        <v>FALSE</v>
      </c>
      <c r="AB414" t="str">
        <f t="shared" si="212"/>
        <v>FALSE</v>
      </c>
      <c r="AC414" t="str">
        <f t="shared" si="212"/>
        <v>FALSE</v>
      </c>
      <c r="AD414" t="str">
        <f t="shared" si="212"/>
        <v>FALSE</v>
      </c>
      <c r="AE414" t="str">
        <f t="shared" si="212"/>
        <v>FALSE</v>
      </c>
      <c r="AF414" t="str">
        <f t="shared" si="212"/>
        <v>FALSE</v>
      </c>
      <c r="AG414" t="str">
        <f t="shared" si="212"/>
        <v>FALSE</v>
      </c>
    </row>
    <row r="415" spans="1:33" x14ac:dyDescent="0.35">
      <c r="A415">
        <f t="shared" si="213"/>
        <v>0</v>
      </c>
      <c r="C415" t="str">
        <f t="shared" si="215"/>
        <v>FALSE</v>
      </c>
      <c r="D415" t="str">
        <f t="shared" si="212"/>
        <v>FALSE</v>
      </c>
      <c r="E415" t="str">
        <f t="shared" si="212"/>
        <v>FALSE</v>
      </c>
      <c r="F415" t="str">
        <f t="shared" si="212"/>
        <v>FALSE</v>
      </c>
      <c r="G415" t="str">
        <f t="shared" si="212"/>
        <v>FALSE</v>
      </c>
      <c r="H415" t="str">
        <f t="shared" si="212"/>
        <v>FALSE</v>
      </c>
      <c r="I415" t="str">
        <f t="shared" si="212"/>
        <v>FALSE</v>
      </c>
      <c r="J415" t="str">
        <f t="shared" si="212"/>
        <v>FALSE</v>
      </c>
      <c r="K415" t="str">
        <f t="shared" si="212"/>
        <v>FALSE</v>
      </c>
      <c r="L415" t="str">
        <f t="shared" si="212"/>
        <v>FALSE</v>
      </c>
      <c r="M415" t="str">
        <f t="shared" si="212"/>
        <v>FALSE</v>
      </c>
      <c r="N415" t="str">
        <f t="shared" si="212"/>
        <v>FALSE</v>
      </c>
      <c r="O415" t="str">
        <f t="shared" si="212"/>
        <v>FALSE</v>
      </c>
      <c r="P415" t="str">
        <f t="shared" si="212"/>
        <v>FALSE</v>
      </c>
      <c r="Q415" t="str">
        <f t="shared" si="212"/>
        <v>FALSE</v>
      </c>
      <c r="R415" t="str">
        <f t="shared" si="212"/>
        <v>FALSE</v>
      </c>
      <c r="S415" t="str">
        <f t="shared" si="212"/>
        <v>FALSE</v>
      </c>
      <c r="T415" t="str">
        <f t="shared" si="212"/>
        <v>FALSE</v>
      </c>
      <c r="U415" t="str">
        <f t="shared" si="212"/>
        <v>FALSE</v>
      </c>
      <c r="V415" t="str">
        <f t="shared" si="212"/>
        <v>FALSE</v>
      </c>
      <c r="W415" t="str">
        <f t="shared" si="212"/>
        <v>FALSE</v>
      </c>
      <c r="X415" t="str">
        <f t="shared" si="212"/>
        <v>FALSE</v>
      </c>
      <c r="Y415" t="str">
        <f t="shared" si="212"/>
        <v>FALSE</v>
      </c>
      <c r="Z415" t="str">
        <f t="shared" si="212"/>
        <v>FALSE</v>
      </c>
      <c r="AA415" t="str">
        <f t="shared" si="212"/>
        <v>FALSE</v>
      </c>
      <c r="AB415" t="str">
        <f t="shared" si="212"/>
        <v>FALSE</v>
      </c>
      <c r="AC415" t="str">
        <f t="shared" si="212"/>
        <v>FALSE</v>
      </c>
      <c r="AD415" t="str">
        <f t="shared" si="212"/>
        <v>FALSE</v>
      </c>
      <c r="AE415" t="str">
        <f t="shared" si="212"/>
        <v>FALSE</v>
      </c>
      <c r="AF415" t="str">
        <f t="shared" si="212"/>
        <v>FALSE</v>
      </c>
      <c r="AG415" t="str">
        <f t="shared" si="212"/>
        <v>FALSE</v>
      </c>
    </row>
    <row r="416" spans="1:33" x14ac:dyDescent="0.35">
      <c r="A416">
        <f t="shared" si="213"/>
        <v>0</v>
      </c>
      <c r="C416" t="str">
        <f t="shared" ref="C416:AG416" si="216">TEXT(C401, "XXXX")</f>
        <v>FALSE</v>
      </c>
      <c r="D416" t="str">
        <f t="shared" si="216"/>
        <v>FALSE</v>
      </c>
      <c r="E416" t="str">
        <f t="shared" si="216"/>
        <v>FALSE</v>
      </c>
      <c r="F416" t="str">
        <f t="shared" si="216"/>
        <v>FALSE</v>
      </c>
      <c r="G416" t="str">
        <f t="shared" si="216"/>
        <v>FALSE</v>
      </c>
      <c r="H416" t="str">
        <f t="shared" si="216"/>
        <v>FALSE</v>
      </c>
      <c r="I416" t="str">
        <f t="shared" si="216"/>
        <v>FALSE</v>
      </c>
      <c r="J416" t="str">
        <f t="shared" si="216"/>
        <v>FALSE</v>
      </c>
      <c r="K416" t="str">
        <f t="shared" si="216"/>
        <v>FALSE</v>
      </c>
      <c r="L416" t="str">
        <f t="shared" si="216"/>
        <v>FALSE</v>
      </c>
      <c r="M416" t="str">
        <f t="shared" si="216"/>
        <v>FALSE</v>
      </c>
      <c r="N416" t="str">
        <f t="shared" si="216"/>
        <v>FALSE</v>
      </c>
      <c r="O416" t="str">
        <f t="shared" si="216"/>
        <v>FALSE</v>
      </c>
      <c r="P416" t="str">
        <f t="shared" si="216"/>
        <v>FALSE</v>
      </c>
      <c r="Q416" t="str">
        <f t="shared" si="216"/>
        <v>FALSE</v>
      </c>
      <c r="R416" t="str">
        <f t="shared" si="216"/>
        <v>FALSE</v>
      </c>
      <c r="S416" t="str">
        <f t="shared" si="216"/>
        <v>FALSE</v>
      </c>
      <c r="T416" t="str">
        <f t="shared" si="216"/>
        <v>FALSE</v>
      </c>
      <c r="U416" t="str">
        <f t="shared" si="216"/>
        <v>FALSE</v>
      </c>
      <c r="V416" t="str">
        <f t="shared" si="216"/>
        <v>FALSE</v>
      </c>
      <c r="W416" t="str">
        <f t="shared" si="216"/>
        <v>FALSE</v>
      </c>
      <c r="X416" t="str">
        <f t="shared" si="216"/>
        <v>FALSE</v>
      </c>
      <c r="Y416" t="str">
        <f t="shared" si="216"/>
        <v>FALSE</v>
      </c>
      <c r="Z416" t="str">
        <f t="shared" si="216"/>
        <v>FALSE</v>
      </c>
      <c r="AA416" t="str">
        <f t="shared" si="216"/>
        <v>FALSE</v>
      </c>
      <c r="AB416" t="str">
        <f t="shared" si="216"/>
        <v>FALSE</v>
      </c>
      <c r="AC416" t="str">
        <f t="shared" si="216"/>
        <v>FALSE</v>
      </c>
      <c r="AD416" t="str">
        <f t="shared" si="216"/>
        <v>FALSE</v>
      </c>
      <c r="AE416" t="str">
        <f t="shared" si="216"/>
        <v>FALSE</v>
      </c>
      <c r="AF416" t="str">
        <f t="shared" si="216"/>
        <v>FALSE</v>
      </c>
      <c r="AG416" t="str">
        <f t="shared" si="216"/>
        <v>FALSE</v>
      </c>
    </row>
    <row r="417" spans="1:33" x14ac:dyDescent="0.35">
      <c r="A417">
        <f t="shared" si="213"/>
        <v>0</v>
      </c>
      <c r="C417" t="str">
        <f t="shared" ref="C417:AG417" si="217">TEXT(C402, "XXXX")</f>
        <v>FALSE</v>
      </c>
      <c r="D417" t="str">
        <f t="shared" si="217"/>
        <v>FALSE</v>
      </c>
      <c r="E417" t="str">
        <f t="shared" si="217"/>
        <v>FALSE</v>
      </c>
      <c r="F417" t="str">
        <f t="shared" si="217"/>
        <v>FALSE</v>
      </c>
      <c r="G417" t="str">
        <f t="shared" si="217"/>
        <v>FALSE</v>
      </c>
      <c r="H417" t="str">
        <f t="shared" si="217"/>
        <v>FALSE</v>
      </c>
      <c r="I417" t="str">
        <f t="shared" si="217"/>
        <v>FALSE</v>
      </c>
      <c r="J417" t="str">
        <f t="shared" si="217"/>
        <v>FALSE</v>
      </c>
      <c r="K417" t="str">
        <f t="shared" si="217"/>
        <v>FALSE</v>
      </c>
      <c r="L417" t="str">
        <f t="shared" si="217"/>
        <v>FALSE</v>
      </c>
      <c r="M417" t="str">
        <f t="shared" si="217"/>
        <v>FALSE</v>
      </c>
      <c r="N417" t="str">
        <f t="shared" si="217"/>
        <v>FALSE</v>
      </c>
      <c r="O417" t="str">
        <f t="shared" si="217"/>
        <v>FALSE</v>
      </c>
      <c r="P417" t="str">
        <f t="shared" si="217"/>
        <v>FALSE</v>
      </c>
      <c r="Q417" t="str">
        <f t="shared" si="217"/>
        <v>FALSE</v>
      </c>
      <c r="R417" t="str">
        <f t="shared" si="217"/>
        <v>FALSE</v>
      </c>
      <c r="S417" t="str">
        <f t="shared" si="217"/>
        <v>FALSE</v>
      </c>
      <c r="T417" t="str">
        <f t="shared" si="217"/>
        <v>FALSE</v>
      </c>
      <c r="U417" t="str">
        <f t="shared" si="217"/>
        <v>FALSE</v>
      </c>
      <c r="V417" t="str">
        <f t="shared" si="217"/>
        <v>FALSE</v>
      </c>
      <c r="W417" t="str">
        <f t="shared" si="217"/>
        <v>FALSE</v>
      </c>
      <c r="X417" t="str">
        <f t="shared" si="217"/>
        <v>FALSE</v>
      </c>
      <c r="Y417" t="str">
        <f t="shared" si="217"/>
        <v>FALSE</v>
      </c>
      <c r="Z417" t="str">
        <f t="shared" si="217"/>
        <v>FALSE</v>
      </c>
      <c r="AA417" t="str">
        <f t="shared" si="217"/>
        <v>FALSE</v>
      </c>
      <c r="AB417" t="str">
        <f t="shared" si="217"/>
        <v>FALSE</v>
      </c>
      <c r="AC417" t="str">
        <f t="shared" si="217"/>
        <v>FALSE</v>
      </c>
      <c r="AD417" t="str">
        <f t="shared" si="217"/>
        <v>FALSE</v>
      </c>
      <c r="AE417" t="str">
        <f t="shared" si="217"/>
        <v>FALSE</v>
      </c>
      <c r="AF417" t="str">
        <f t="shared" si="217"/>
        <v>FALSE</v>
      </c>
      <c r="AG417" t="str">
        <f t="shared" si="217"/>
        <v>FALSE</v>
      </c>
    </row>
    <row r="419" spans="1:33" x14ac:dyDescent="0.35">
      <c r="C419" t="str">
        <f>IF(SUM(IFERROR(FIND(C391, C392:C402),0))&gt;0, "Found", "No")</f>
        <v>No</v>
      </c>
    </row>
    <row r="421" spans="1:33" x14ac:dyDescent="0.35">
      <c r="C421" s="12">
        <v>1</v>
      </c>
      <c r="D421" s="12">
        <v>2</v>
      </c>
      <c r="E421" s="12">
        <v>3</v>
      </c>
      <c r="F421" s="12">
        <v>4</v>
      </c>
      <c r="G421" s="12">
        <v>5</v>
      </c>
      <c r="H421" s="12">
        <v>6</v>
      </c>
      <c r="I421" s="12">
        <v>7</v>
      </c>
      <c r="J421" s="12">
        <v>8</v>
      </c>
      <c r="K421" s="12">
        <v>9</v>
      </c>
      <c r="L421" s="12">
        <v>10</v>
      </c>
      <c r="M421" s="12">
        <v>11</v>
      </c>
      <c r="N421" s="12">
        <v>12</v>
      </c>
      <c r="O421" s="12">
        <v>13</v>
      </c>
      <c r="P421" s="12">
        <v>14</v>
      </c>
      <c r="Q421" s="12">
        <v>15</v>
      </c>
      <c r="R421" s="12">
        <v>16</v>
      </c>
      <c r="S421" s="12">
        <v>17</v>
      </c>
      <c r="T421" s="12">
        <v>18</v>
      </c>
      <c r="U421" s="12">
        <v>19</v>
      </c>
      <c r="V421" s="12">
        <v>20</v>
      </c>
      <c r="W421" s="12">
        <v>21</v>
      </c>
      <c r="X421" s="12">
        <v>22</v>
      </c>
      <c r="Y421" s="12">
        <v>23</v>
      </c>
      <c r="Z421" s="12">
        <v>24</v>
      </c>
      <c r="AA421" s="12">
        <v>25</v>
      </c>
      <c r="AB421" s="12">
        <v>26</v>
      </c>
      <c r="AC421" s="12">
        <v>27</v>
      </c>
      <c r="AD421" s="12">
        <v>28</v>
      </c>
      <c r="AE421" s="12">
        <v>29</v>
      </c>
      <c r="AF421" s="12">
        <v>30</v>
      </c>
      <c r="AG421" s="12">
        <v>31</v>
      </c>
    </row>
    <row r="422" spans="1:33" x14ac:dyDescent="0.35">
      <c r="A422" t="str">
        <f>A392</f>
        <v>01,08,15,22</v>
      </c>
      <c r="C422">
        <f>IF(C407 = "True", 1, 0)</f>
        <v>1</v>
      </c>
      <c r="D422">
        <f t="shared" ref="D422:AG430" si="218">IF(D407 = "True", 1, 0)</f>
        <v>0</v>
      </c>
      <c r="E422">
        <f t="shared" si="218"/>
        <v>0</v>
      </c>
      <c r="F422">
        <f t="shared" si="218"/>
        <v>0</v>
      </c>
      <c r="G422">
        <f t="shared" si="218"/>
        <v>0</v>
      </c>
      <c r="H422">
        <f t="shared" si="218"/>
        <v>0</v>
      </c>
      <c r="I422">
        <f t="shared" si="218"/>
        <v>0</v>
      </c>
      <c r="J422">
        <f t="shared" si="218"/>
        <v>1</v>
      </c>
      <c r="K422">
        <f t="shared" si="218"/>
        <v>0</v>
      </c>
      <c r="L422">
        <f t="shared" si="218"/>
        <v>0</v>
      </c>
      <c r="M422">
        <f t="shared" si="218"/>
        <v>0</v>
      </c>
      <c r="N422">
        <f t="shared" si="218"/>
        <v>0</v>
      </c>
      <c r="O422">
        <f t="shared" si="218"/>
        <v>0</v>
      </c>
      <c r="P422">
        <f t="shared" si="218"/>
        <v>0</v>
      </c>
      <c r="Q422">
        <f t="shared" si="218"/>
        <v>1</v>
      </c>
      <c r="R422">
        <f t="shared" si="218"/>
        <v>0</v>
      </c>
      <c r="S422">
        <f t="shared" si="218"/>
        <v>0</v>
      </c>
      <c r="T422">
        <f t="shared" si="218"/>
        <v>0</v>
      </c>
      <c r="U422">
        <f t="shared" si="218"/>
        <v>0</v>
      </c>
      <c r="V422">
        <f t="shared" si="218"/>
        <v>0</v>
      </c>
      <c r="W422">
        <f t="shared" si="218"/>
        <v>0</v>
      </c>
      <c r="X422">
        <f t="shared" si="218"/>
        <v>1</v>
      </c>
      <c r="Y422">
        <f t="shared" si="218"/>
        <v>0</v>
      </c>
      <c r="Z422">
        <f t="shared" si="218"/>
        <v>0</v>
      </c>
      <c r="AA422">
        <f t="shared" si="218"/>
        <v>0</v>
      </c>
      <c r="AB422">
        <f t="shared" si="218"/>
        <v>0</v>
      </c>
      <c r="AC422">
        <f t="shared" si="218"/>
        <v>0</v>
      </c>
      <c r="AD422">
        <f t="shared" si="218"/>
        <v>0</v>
      </c>
      <c r="AE422">
        <f t="shared" si="218"/>
        <v>0</v>
      </c>
      <c r="AF422">
        <f t="shared" si="218"/>
        <v>0</v>
      </c>
      <c r="AG422">
        <f t="shared" si="218"/>
        <v>0</v>
      </c>
    </row>
    <row r="423" spans="1:33" x14ac:dyDescent="0.35">
      <c r="A423">
        <f t="shared" ref="A423:A432" si="219">A393</f>
        <v>0</v>
      </c>
      <c r="C423">
        <f t="shared" ref="C423:R423" si="220">IF(C408 = "True", 1, 0)</f>
        <v>0</v>
      </c>
      <c r="D423">
        <f t="shared" si="220"/>
        <v>0</v>
      </c>
      <c r="E423">
        <f t="shared" si="220"/>
        <v>0</v>
      </c>
      <c r="F423">
        <f t="shared" si="220"/>
        <v>0</v>
      </c>
      <c r="G423">
        <f t="shared" si="220"/>
        <v>0</v>
      </c>
      <c r="H423">
        <f t="shared" si="220"/>
        <v>0</v>
      </c>
      <c r="I423">
        <f t="shared" si="220"/>
        <v>0</v>
      </c>
      <c r="J423">
        <f t="shared" si="220"/>
        <v>0</v>
      </c>
      <c r="K423">
        <f t="shared" si="220"/>
        <v>0</v>
      </c>
      <c r="L423">
        <f t="shared" si="220"/>
        <v>0</v>
      </c>
      <c r="M423">
        <f t="shared" si="220"/>
        <v>0</v>
      </c>
      <c r="N423">
        <f t="shared" si="220"/>
        <v>0</v>
      </c>
      <c r="O423">
        <f t="shared" si="220"/>
        <v>0</v>
      </c>
      <c r="P423">
        <f t="shared" si="220"/>
        <v>0</v>
      </c>
      <c r="Q423">
        <f t="shared" si="220"/>
        <v>0</v>
      </c>
      <c r="R423">
        <f t="shared" si="220"/>
        <v>0</v>
      </c>
      <c r="S423">
        <f t="shared" si="218"/>
        <v>0</v>
      </c>
      <c r="T423">
        <f t="shared" si="218"/>
        <v>0</v>
      </c>
      <c r="U423">
        <f t="shared" si="218"/>
        <v>0</v>
      </c>
      <c r="V423">
        <f t="shared" si="218"/>
        <v>0</v>
      </c>
      <c r="W423">
        <f t="shared" si="218"/>
        <v>0</v>
      </c>
      <c r="X423">
        <f t="shared" si="218"/>
        <v>0</v>
      </c>
      <c r="Y423">
        <f t="shared" si="218"/>
        <v>0</v>
      </c>
      <c r="Z423">
        <f t="shared" si="218"/>
        <v>0</v>
      </c>
      <c r="AA423">
        <f t="shared" si="218"/>
        <v>0</v>
      </c>
      <c r="AB423">
        <f t="shared" si="218"/>
        <v>0</v>
      </c>
      <c r="AC423">
        <f t="shared" si="218"/>
        <v>0</v>
      </c>
      <c r="AD423">
        <f t="shared" si="218"/>
        <v>0</v>
      </c>
      <c r="AE423">
        <f t="shared" si="218"/>
        <v>0</v>
      </c>
      <c r="AF423">
        <f t="shared" si="218"/>
        <v>0</v>
      </c>
      <c r="AG423">
        <f t="shared" si="218"/>
        <v>0</v>
      </c>
    </row>
    <row r="424" spans="1:33" x14ac:dyDescent="0.35">
      <c r="A424">
        <f t="shared" si="219"/>
        <v>0</v>
      </c>
      <c r="C424">
        <f t="shared" ref="C424:C430" si="221">IF(C409 = "True", 1, 0)</f>
        <v>0</v>
      </c>
      <c r="D424">
        <f t="shared" si="218"/>
        <v>0</v>
      </c>
      <c r="E424">
        <f t="shared" si="218"/>
        <v>0</v>
      </c>
      <c r="F424">
        <f t="shared" si="218"/>
        <v>0</v>
      </c>
      <c r="G424">
        <f t="shared" si="218"/>
        <v>0</v>
      </c>
      <c r="H424">
        <f t="shared" si="218"/>
        <v>0</v>
      </c>
      <c r="I424">
        <f t="shared" si="218"/>
        <v>0</v>
      </c>
      <c r="J424">
        <f t="shared" si="218"/>
        <v>0</v>
      </c>
      <c r="K424">
        <f t="shared" si="218"/>
        <v>0</v>
      </c>
      <c r="L424">
        <f t="shared" si="218"/>
        <v>0</v>
      </c>
      <c r="M424">
        <f t="shared" si="218"/>
        <v>0</v>
      </c>
      <c r="N424">
        <f t="shared" si="218"/>
        <v>0</v>
      </c>
      <c r="O424">
        <f t="shared" si="218"/>
        <v>0</v>
      </c>
      <c r="P424">
        <f t="shared" si="218"/>
        <v>0</v>
      </c>
      <c r="Q424">
        <f t="shared" si="218"/>
        <v>0</v>
      </c>
      <c r="R424">
        <f t="shared" si="218"/>
        <v>0</v>
      </c>
      <c r="S424">
        <f t="shared" si="218"/>
        <v>0</v>
      </c>
      <c r="T424">
        <f t="shared" si="218"/>
        <v>0</v>
      </c>
      <c r="U424">
        <f t="shared" si="218"/>
        <v>0</v>
      </c>
      <c r="V424">
        <f t="shared" si="218"/>
        <v>0</v>
      </c>
      <c r="W424">
        <f t="shared" si="218"/>
        <v>0</v>
      </c>
      <c r="X424">
        <f t="shared" si="218"/>
        <v>0</v>
      </c>
      <c r="Y424">
        <f t="shared" si="218"/>
        <v>0</v>
      </c>
      <c r="Z424">
        <f t="shared" si="218"/>
        <v>0</v>
      </c>
      <c r="AA424">
        <f t="shared" si="218"/>
        <v>0</v>
      </c>
      <c r="AB424">
        <f t="shared" si="218"/>
        <v>0</v>
      </c>
      <c r="AC424">
        <f t="shared" si="218"/>
        <v>0</v>
      </c>
      <c r="AD424">
        <f t="shared" si="218"/>
        <v>0</v>
      </c>
      <c r="AE424">
        <f t="shared" si="218"/>
        <v>0</v>
      </c>
      <c r="AF424">
        <f t="shared" si="218"/>
        <v>0</v>
      </c>
      <c r="AG424">
        <f t="shared" si="218"/>
        <v>0</v>
      </c>
    </row>
    <row r="425" spans="1:33" x14ac:dyDescent="0.35">
      <c r="A425">
        <f t="shared" si="219"/>
        <v>0</v>
      </c>
      <c r="C425">
        <f t="shared" si="221"/>
        <v>0</v>
      </c>
      <c r="D425">
        <f t="shared" si="218"/>
        <v>0</v>
      </c>
      <c r="E425">
        <f t="shared" si="218"/>
        <v>0</v>
      </c>
      <c r="F425">
        <f t="shared" si="218"/>
        <v>0</v>
      </c>
      <c r="G425">
        <f t="shared" si="218"/>
        <v>0</v>
      </c>
      <c r="H425">
        <f t="shared" si="218"/>
        <v>0</v>
      </c>
      <c r="I425">
        <f t="shared" si="218"/>
        <v>0</v>
      </c>
      <c r="J425">
        <f t="shared" si="218"/>
        <v>0</v>
      </c>
      <c r="K425">
        <f t="shared" si="218"/>
        <v>0</v>
      </c>
      <c r="L425">
        <f t="shared" si="218"/>
        <v>0</v>
      </c>
      <c r="M425">
        <f t="shared" si="218"/>
        <v>0</v>
      </c>
      <c r="N425">
        <f t="shared" si="218"/>
        <v>0</v>
      </c>
      <c r="O425">
        <f t="shared" si="218"/>
        <v>0</v>
      </c>
      <c r="P425">
        <f t="shared" si="218"/>
        <v>0</v>
      </c>
      <c r="Q425">
        <f t="shared" si="218"/>
        <v>0</v>
      </c>
      <c r="R425">
        <f t="shared" si="218"/>
        <v>0</v>
      </c>
      <c r="S425">
        <f t="shared" si="218"/>
        <v>0</v>
      </c>
      <c r="T425">
        <f t="shared" si="218"/>
        <v>0</v>
      </c>
      <c r="U425">
        <f t="shared" si="218"/>
        <v>0</v>
      </c>
      <c r="V425">
        <f t="shared" si="218"/>
        <v>0</v>
      </c>
      <c r="W425">
        <f t="shared" si="218"/>
        <v>0</v>
      </c>
      <c r="X425">
        <f t="shared" si="218"/>
        <v>0</v>
      </c>
      <c r="Y425">
        <f t="shared" si="218"/>
        <v>0</v>
      </c>
      <c r="Z425">
        <f t="shared" si="218"/>
        <v>0</v>
      </c>
      <c r="AA425">
        <f t="shared" si="218"/>
        <v>0</v>
      </c>
      <c r="AB425">
        <f t="shared" si="218"/>
        <v>0</v>
      </c>
      <c r="AC425">
        <f t="shared" si="218"/>
        <v>0</v>
      </c>
      <c r="AD425">
        <f t="shared" si="218"/>
        <v>0</v>
      </c>
      <c r="AE425">
        <f t="shared" si="218"/>
        <v>0</v>
      </c>
      <c r="AF425">
        <f t="shared" si="218"/>
        <v>0</v>
      </c>
      <c r="AG425">
        <f t="shared" si="218"/>
        <v>0</v>
      </c>
    </row>
    <row r="426" spans="1:33" x14ac:dyDescent="0.35">
      <c r="A426">
        <f t="shared" si="219"/>
        <v>0</v>
      </c>
      <c r="C426">
        <f t="shared" si="221"/>
        <v>0</v>
      </c>
      <c r="D426">
        <f t="shared" si="218"/>
        <v>0</v>
      </c>
      <c r="E426">
        <f t="shared" si="218"/>
        <v>0</v>
      </c>
      <c r="F426">
        <f t="shared" si="218"/>
        <v>0</v>
      </c>
      <c r="G426">
        <f t="shared" si="218"/>
        <v>0</v>
      </c>
      <c r="H426">
        <f t="shared" si="218"/>
        <v>0</v>
      </c>
      <c r="I426">
        <f t="shared" si="218"/>
        <v>0</v>
      </c>
      <c r="J426">
        <f t="shared" si="218"/>
        <v>0</v>
      </c>
      <c r="K426">
        <f t="shared" si="218"/>
        <v>0</v>
      </c>
      <c r="L426">
        <f t="shared" si="218"/>
        <v>0</v>
      </c>
      <c r="M426">
        <f t="shared" si="218"/>
        <v>0</v>
      </c>
      <c r="N426">
        <f t="shared" si="218"/>
        <v>0</v>
      </c>
      <c r="O426">
        <f t="shared" si="218"/>
        <v>0</v>
      </c>
      <c r="P426">
        <f t="shared" si="218"/>
        <v>0</v>
      </c>
      <c r="Q426">
        <f t="shared" si="218"/>
        <v>0</v>
      </c>
      <c r="R426">
        <f t="shared" si="218"/>
        <v>0</v>
      </c>
      <c r="S426">
        <f t="shared" si="218"/>
        <v>0</v>
      </c>
      <c r="T426">
        <f t="shared" si="218"/>
        <v>0</v>
      </c>
      <c r="U426">
        <f t="shared" si="218"/>
        <v>0</v>
      </c>
      <c r="V426">
        <f t="shared" si="218"/>
        <v>0</v>
      </c>
      <c r="W426">
        <f t="shared" si="218"/>
        <v>0</v>
      </c>
      <c r="X426">
        <f t="shared" si="218"/>
        <v>0</v>
      </c>
      <c r="Y426">
        <f t="shared" si="218"/>
        <v>0</v>
      </c>
      <c r="Z426">
        <f t="shared" si="218"/>
        <v>0</v>
      </c>
      <c r="AA426">
        <f t="shared" si="218"/>
        <v>0</v>
      </c>
      <c r="AB426">
        <f t="shared" si="218"/>
        <v>0</v>
      </c>
      <c r="AC426">
        <f t="shared" si="218"/>
        <v>0</v>
      </c>
      <c r="AD426">
        <f t="shared" si="218"/>
        <v>0</v>
      </c>
      <c r="AE426">
        <f t="shared" si="218"/>
        <v>0</v>
      </c>
      <c r="AF426">
        <f t="shared" si="218"/>
        <v>0</v>
      </c>
      <c r="AG426">
        <f t="shared" si="218"/>
        <v>0</v>
      </c>
    </row>
    <row r="427" spans="1:33" x14ac:dyDescent="0.35">
      <c r="A427">
        <f t="shared" si="219"/>
        <v>0</v>
      </c>
      <c r="C427">
        <f t="shared" si="221"/>
        <v>0</v>
      </c>
      <c r="D427">
        <f t="shared" si="218"/>
        <v>0</v>
      </c>
      <c r="E427">
        <f t="shared" si="218"/>
        <v>0</v>
      </c>
      <c r="F427">
        <f t="shared" si="218"/>
        <v>0</v>
      </c>
      <c r="G427">
        <f t="shared" si="218"/>
        <v>0</v>
      </c>
      <c r="H427">
        <f t="shared" si="218"/>
        <v>0</v>
      </c>
      <c r="I427">
        <f t="shared" si="218"/>
        <v>0</v>
      </c>
      <c r="J427">
        <f t="shared" si="218"/>
        <v>0</v>
      </c>
      <c r="K427">
        <f t="shared" si="218"/>
        <v>0</v>
      </c>
      <c r="L427">
        <f t="shared" si="218"/>
        <v>0</v>
      </c>
      <c r="M427">
        <f t="shared" si="218"/>
        <v>0</v>
      </c>
      <c r="N427">
        <f t="shared" si="218"/>
        <v>0</v>
      </c>
      <c r="O427">
        <f t="shared" si="218"/>
        <v>0</v>
      </c>
      <c r="P427">
        <f t="shared" si="218"/>
        <v>0</v>
      </c>
      <c r="Q427">
        <f t="shared" si="218"/>
        <v>0</v>
      </c>
      <c r="R427">
        <f t="shared" si="218"/>
        <v>0</v>
      </c>
      <c r="S427">
        <f t="shared" si="218"/>
        <v>0</v>
      </c>
      <c r="T427">
        <f t="shared" si="218"/>
        <v>0</v>
      </c>
      <c r="U427">
        <f t="shared" si="218"/>
        <v>0</v>
      </c>
      <c r="V427">
        <f t="shared" si="218"/>
        <v>0</v>
      </c>
      <c r="W427">
        <f t="shared" si="218"/>
        <v>0</v>
      </c>
      <c r="X427">
        <f t="shared" si="218"/>
        <v>0</v>
      </c>
      <c r="Y427">
        <f t="shared" si="218"/>
        <v>0</v>
      </c>
      <c r="Z427">
        <f t="shared" si="218"/>
        <v>0</v>
      </c>
      <c r="AA427">
        <f t="shared" si="218"/>
        <v>0</v>
      </c>
      <c r="AB427">
        <f t="shared" si="218"/>
        <v>0</v>
      </c>
      <c r="AC427">
        <f t="shared" si="218"/>
        <v>0</v>
      </c>
      <c r="AD427">
        <f t="shared" si="218"/>
        <v>0</v>
      </c>
      <c r="AE427">
        <f t="shared" si="218"/>
        <v>0</v>
      </c>
      <c r="AF427">
        <f t="shared" si="218"/>
        <v>0</v>
      </c>
      <c r="AG427">
        <f t="shared" si="218"/>
        <v>0</v>
      </c>
    </row>
    <row r="428" spans="1:33" x14ac:dyDescent="0.35">
      <c r="A428">
        <f t="shared" si="219"/>
        <v>0</v>
      </c>
      <c r="C428">
        <f t="shared" si="221"/>
        <v>0</v>
      </c>
      <c r="D428">
        <f t="shared" si="218"/>
        <v>0</v>
      </c>
      <c r="E428">
        <f t="shared" si="218"/>
        <v>0</v>
      </c>
      <c r="F428">
        <f t="shared" si="218"/>
        <v>0</v>
      </c>
      <c r="G428">
        <f t="shared" si="218"/>
        <v>0</v>
      </c>
      <c r="H428">
        <f t="shared" si="218"/>
        <v>0</v>
      </c>
      <c r="I428">
        <f t="shared" si="218"/>
        <v>0</v>
      </c>
      <c r="J428">
        <f t="shared" si="218"/>
        <v>0</v>
      </c>
      <c r="K428">
        <f t="shared" si="218"/>
        <v>0</v>
      </c>
      <c r="L428">
        <f t="shared" si="218"/>
        <v>0</v>
      </c>
      <c r="M428">
        <f t="shared" si="218"/>
        <v>0</v>
      </c>
      <c r="N428">
        <f t="shared" si="218"/>
        <v>0</v>
      </c>
      <c r="O428">
        <f t="shared" si="218"/>
        <v>0</v>
      </c>
      <c r="P428">
        <f t="shared" si="218"/>
        <v>0</v>
      </c>
      <c r="Q428">
        <f t="shared" si="218"/>
        <v>0</v>
      </c>
      <c r="R428">
        <f t="shared" si="218"/>
        <v>0</v>
      </c>
      <c r="S428">
        <f t="shared" si="218"/>
        <v>0</v>
      </c>
      <c r="T428">
        <f t="shared" si="218"/>
        <v>0</v>
      </c>
      <c r="U428">
        <f t="shared" si="218"/>
        <v>0</v>
      </c>
      <c r="V428">
        <f t="shared" si="218"/>
        <v>0</v>
      </c>
      <c r="W428">
        <f t="shared" si="218"/>
        <v>0</v>
      </c>
      <c r="X428">
        <f t="shared" si="218"/>
        <v>0</v>
      </c>
      <c r="Y428">
        <f t="shared" si="218"/>
        <v>0</v>
      </c>
      <c r="Z428">
        <f t="shared" si="218"/>
        <v>0</v>
      </c>
      <c r="AA428">
        <f t="shared" si="218"/>
        <v>0</v>
      </c>
      <c r="AB428">
        <f t="shared" si="218"/>
        <v>0</v>
      </c>
      <c r="AC428">
        <f t="shared" si="218"/>
        <v>0</v>
      </c>
      <c r="AD428">
        <f t="shared" si="218"/>
        <v>0</v>
      </c>
      <c r="AE428">
        <f t="shared" si="218"/>
        <v>0</v>
      </c>
      <c r="AF428">
        <f t="shared" si="218"/>
        <v>0</v>
      </c>
      <c r="AG428">
        <f t="shared" si="218"/>
        <v>0</v>
      </c>
    </row>
    <row r="429" spans="1:33" x14ac:dyDescent="0.35">
      <c r="A429">
        <f t="shared" si="219"/>
        <v>0</v>
      </c>
      <c r="C429">
        <f t="shared" si="221"/>
        <v>0</v>
      </c>
      <c r="D429">
        <f t="shared" si="218"/>
        <v>0</v>
      </c>
      <c r="E429">
        <f t="shared" si="218"/>
        <v>0</v>
      </c>
      <c r="F429">
        <f t="shared" si="218"/>
        <v>0</v>
      </c>
      <c r="G429">
        <f t="shared" si="218"/>
        <v>0</v>
      </c>
      <c r="H429">
        <f t="shared" si="218"/>
        <v>0</v>
      </c>
      <c r="I429">
        <f t="shared" si="218"/>
        <v>0</v>
      </c>
      <c r="J429">
        <f t="shared" si="218"/>
        <v>0</v>
      </c>
      <c r="K429">
        <f t="shared" si="218"/>
        <v>0</v>
      </c>
      <c r="L429">
        <f t="shared" si="218"/>
        <v>0</v>
      </c>
      <c r="M429">
        <f t="shared" si="218"/>
        <v>0</v>
      </c>
      <c r="N429">
        <f t="shared" si="218"/>
        <v>0</v>
      </c>
      <c r="O429">
        <f t="shared" si="218"/>
        <v>0</v>
      </c>
      <c r="P429">
        <f t="shared" si="218"/>
        <v>0</v>
      </c>
      <c r="Q429">
        <f t="shared" si="218"/>
        <v>0</v>
      </c>
      <c r="R429">
        <f t="shared" si="218"/>
        <v>0</v>
      </c>
      <c r="S429">
        <f t="shared" si="218"/>
        <v>0</v>
      </c>
      <c r="T429">
        <f t="shared" si="218"/>
        <v>0</v>
      </c>
      <c r="U429">
        <f t="shared" si="218"/>
        <v>0</v>
      </c>
      <c r="V429">
        <f t="shared" si="218"/>
        <v>0</v>
      </c>
      <c r="W429">
        <f t="shared" si="218"/>
        <v>0</v>
      </c>
      <c r="X429">
        <f t="shared" si="218"/>
        <v>0</v>
      </c>
      <c r="Y429">
        <f t="shared" si="218"/>
        <v>0</v>
      </c>
      <c r="Z429">
        <f t="shared" si="218"/>
        <v>0</v>
      </c>
      <c r="AA429">
        <f t="shared" si="218"/>
        <v>0</v>
      </c>
      <c r="AB429">
        <f t="shared" si="218"/>
        <v>0</v>
      </c>
      <c r="AC429">
        <f t="shared" si="218"/>
        <v>0</v>
      </c>
      <c r="AD429">
        <f t="shared" si="218"/>
        <v>0</v>
      </c>
      <c r="AE429">
        <f t="shared" si="218"/>
        <v>0</v>
      </c>
      <c r="AF429">
        <f t="shared" si="218"/>
        <v>0</v>
      </c>
      <c r="AG429">
        <f t="shared" si="218"/>
        <v>0</v>
      </c>
    </row>
    <row r="430" spans="1:33" x14ac:dyDescent="0.35">
      <c r="A430">
        <f t="shared" si="219"/>
        <v>0</v>
      </c>
      <c r="C430">
        <f t="shared" si="221"/>
        <v>0</v>
      </c>
      <c r="D430">
        <f t="shared" si="218"/>
        <v>0</v>
      </c>
      <c r="E430">
        <f t="shared" si="218"/>
        <v>0</v>
      </c>
      <c r="F430">
        <f t="shared" si="218"/>
        <v>0</v>
      </c>
      <c r="G430">
        <f t="shared" si="218"/>
        <v>0</v>
      </c>
      <c r="H430">
        <f t="shared" si="218"/>
        <v>0</v>
      </c>
      <c r="I430">
        <f t="shared" si="218"/>
        <v>0</v>
      </c>
      <c r="J430">
        <f t="shared" si="218"/>
        <v>0</v>
      </c>
      <c r="K430">
        <f t="shared" si="218"/>
        <v>0</v>
      </c>
      <c r="L430">
        <f t="shared" si="218"/>
        <v>0</v>
      </c>
      <c r="M430">
        <f t="shared" si="218"/>
        <v>0</v>
      </c>
      <c r="N430">
        <f t="shared" si="218"/>
        <v>0</v>
      </c>
      <c r="O430">
        <f t="shared" si="218"/>
        <v>0</v>
      </c>
      <c r="P430">
        <f t="shared" si="218"/>
        <v>0</v>
      </c>
      <c r="Q430">
        <f t="shared" si="218"/>
        <v>0</v>
      </c>
      <c r="R430">
        <f t="shared" si="218"/>
        <v>0</v>
      </c>
      <c r="S430">
        <f t="shared" si="218"/>
        <v>0</v>
      </c>
      <c r="T430">
        <f t="shared" si="218"/>
        <v>0</v>
      </c>
      <c r="U430">
        <f t="shared" si="218"/>
        <v>0</v>
      </c>
      <c r="V430">
        <f t="shared" si="218"/>
        <v>0</v>
      </c>
      <c r="W430">
        <f t="shared" si="218"/>
        <v>0</v>
      </c>
      <c r="X430">
        <f t="shared" si="218"/>
        <v>0</v>
      </c>
      <c r="Y430">
        <f t="shared" si="218"/>
        <v>0</v>
      </c>
      <c r="Z430">
        <f t="shared" si="218"/>
        <v>0</v>
      </c>
      <c r="AA430">
        <f t="shared" si="218"/>
        <v>0</v>
      </c>
      <c r="AB430">
        <f t="shared" si="218"/>
        <v>0</v>
      </c>
      <c r="AC430">
        <f t="shared" si="218"/>
        <v>0</v>
      </c>
      <c r="AD430">
        <f t="shared" si="218"/>
        <v>0</v>
      </c>
      <c r="AE430">
        <f t="shared" si="218"/>
        <v>0</v>
      </c>
      <c r="AF430">
        <f t="shared" si="218"/>
        <v>0</v>
      </c>
      <c r="AG430">
        <f t="shared" si="218"/>
        <v>0</v>
      </c>
    </row>
    <row r="431" spans="1:33" x14ac:dyDescent="0.35">
      <c r="A431">
        <f t="shared" si="219"/>
        <v>0</v>
      </c>
      <c r="C431">
        <f t="shared" ref="C431:AG431" si="222">IF(C416 = "True", 1, 0)</f>
        <v>0</v>
      </c>
      <c r="D431">
        <f t="shared" si="222"/>
        <v>0</v>
      </c>
      <c r="E431">
        <f t="shared" si="222"/>
        <v>0</v>
      </c>
      <c r="F431">
        <f t="shared" si="222"/>
        <v>0</v>
      </c>
      <c r="G431">
        <f t="shared" si="222"/>
        <v>0</v>
      </c>
      <c r="H431">
        <f t="shared" si="222"/>
        <v>0</v>
      </c>
      <c r="I431">
        <f t="shared" si="222"/>
        <v>0</v>
      </c>
      <c r="J431">
        <f t="shared" si="222"/>
        <v>0</v>
      </c>
      <c r="K431">
        <f t="shared" si="222"/>
        <v>0</v>
      </c>
      <c r="L431">
        <f t="shared" si="222"/>
        <v>0</v>
      </c>
      <c r="M431">
        <f t="shared" si="222"/>
        <v>0</v>
      </c>
      <c r="N431">
        <f t="shared" si="222"/>
        <v>0</v>
      </c>
      <c r="O431">
        <f t="shared" si="222"/>
        <v>0</v>
      </c>
      <c r="P431">
        <f t="shared" si="222"/>
        <v>0</v>
      </c>
      <c r="Q431">
        <f t="shared" si="222"/>
        <v>0</v>
      </c>
      <c r="R431">
        <f t="shared" si="222"/>
        <v>0</v>
      </c>
      <c r="S431">
        <f t="shared" si="222"/>
        <v>0</v>
      </c>
      <c r="T431">
        <f t="shared" si="222"/>
        <v>0</v>
      </c>
      <c r="U431">
        <f t="shared" si="222"/>
        <v>0</v>
      </c>
      <c r="V431">
        <f t="shared" si="222"/>
        <v>0</v>
      </c>
      <c r="W431">
        <f t="shared" si="222"/>
        <v>0</v>
      </c>
      <c r="X431">
        <f t="shared" si="222"/>
        <v>0</v>
      </c>
      <c r="Y431">
        <f t="shared" si="222"/>
        <v>0</v>
      </c>
      <c r="Z431">
        <f t="shared" si="222"/>
        <v>0</v>
      </c>
      <c r="AA431">
        <f t="shared" si="222"/>
        <v>0</v>
      </c>
      <c r="AB431">
        <f t="shared" si="222"/>
        <v>0</v>
      </c>
      <c r="AC431">
        <f t="shared" si="222"/>
        <v>0</v>
      </c>
      <c r="AD431">
        <f t="shared" si="222"/>
        <v>0</v>
      </c>
      <c r="AE431">
        <f t="shared" si="222"/>
        <v>0</v>
      </c>
      <c r="AF431">
        <f t="shared" si="222"/>
        <v>0</v>
      </c>
      <c r="AG431">
        <f t="shared" si="222"/>
        <v>0</v>
      </c>
    </row>
    <row r="432" spans="1:33" x14ac:dyDescent="0.35">
      <c r="A432">
        <f t="shared" si="219"/>
        <v>0</v>
      </c>
      <c r="C432">
        <f t="shared" ref="C432:AG432" si="223">IF(C417 = "True", 1, 0)</f>
        <v>0</v>
      </c>
      <c r="D432">
        <f t="shared" si="223"/>
        <v>0</v>
      </c>
      <c r="E432">
        <f t="shared" si="223"/>
        <v>0</v>
      </c>
      <c r="F432">
        <f t="shared" si="223"/>
        <v>0</v>
      </c>
      <c r="G432">
        <f t="shared" si="223"/>
        <v>0</v>
      </c>
      <c r="H432">
        <f t="shared" si="223"/>
        <v>0</v>
      </c>
      <c r="I432">
        <f t="shared" si="223"/>
        <v>0</v>
      </c>
      <c r="J432">
        <f t="shared" si="223"/>
        <v>0</v>
      </c>
      <c r="K432">
        <f t="shared" si="223"/>
        <v>0</v>
      </c>
      <c r="L432">
        <f t="shared" si="223"/>
        <v>0</v>
      </c>
      <c r="M432">
        <f t="shared" si="223"/>
        <v>0</v>
      </c>
      <c r="N432">
        <f t="shared" si="223"/>
        <v>0</v>
      </c>
      <c r="O432">
        <f t="shared" si="223"/>
        <v>0</v>
      </c>
      <c r="P432">
        <f t="shared" si="223"/>
        <v>0</v>
      </c>
      <c r="Q432">
        <f t="shared" si="223"/>
        <v>0</v>
      </c>
      <c r="R432">
        <f t="shared" si="223"/>
        <v>0</v>
      </c>
      <c r="S432">
        <f t="shared" si="223"/>
        <v>0</v>
      </c>
      <c r="T432">
        <f t="shared" si="223"/>
        <v>0</v>
      </c>
      <c r="U432">
        <f t="shared" si="223"/>
        <v>0</v>
      </c>
      <c r="V432">
        <f t="shared" si="223"/>
        <v>0</v>
      </c>
      <c r="W432">
        <f t="shared" si="223"/>
        <v>0</v>
      </c>
      <c r="X432">
        <f t="shared" si="223"/>
        <v>0</v>
      </c>
      <c r="Y432">
        <f t="shared" si="223"/>
        <v>0</v>
      </c>
      <c r="Z432">
        <f t="shared" si="223"/>
        <v>0</v>
      </c>
      <c r="AA432">
        <f t="shared" si="223"/>
        <v>0</v>
      </c>
      <c r="AB432">
        <f t="shared" si="223"/>
        <v>0</v>
      </c>
      <c r="AC432">
        <f t="shared" si="223"/>
        <v>0</v>
      </c>
      <c r="AD432">
        <f t="shared" si="223"/>
        <v>0</v>
      </c>
      <c r="AE432">
        <f t="shared" si="223"/>
        <v>0</v>
      </c>
      <c r="AF432">
        <f t="shared" si="223"/>
        <v>0</v>
      </c>
      <c r="AG432">
        <f t="shared" si="223"/>
        <v>0</v>
      </c>
    </row>
    <row r="434" spans="1:33" x14ac:dyDescent="0.35">
      <c r="C434">
        <f>IF(SUM(C422:C432) &gt; 0, 1, 0)</f>
        <v>1</v>
      </c>
      <c r="D434">
        <f t="shared" ref="D434:AG434" si="224">IF(SUM(D422:D432) &gt; 0, 1, 0)</f>
        <v>0</v>
      </c>
      <c r="E434">
        <f t="shared" si="224"/>
        <v>0</v>
      </c>
      <c r="F434">
        <f t="shared" si="224"/>
        <v>0</v>
      </c>
      <c r="G434">
        <f t="shared" si="224"/>
        <v>0</v>
      </c>
      <c r="H434">
        <f t="shared" si="224"/>
        <v>0</v>
      </c>
      <c r="I434">
        <f t="shared" si="224"/>
        <v>0</v>
      </c>
      <c r="J434">
        <f t="shared" si="224"/>
        <v>1</v>
      </c>
      <c r="K434">
        <f t="shared" si="224"/>
        <v>0</v>
      </c>
      <c r="L434">
        <f t="shared" si="224"/>
        <v>0</v>
      </c>
      <c r="M434">
        <f t="shared" si="224"/>
        <v>0</v>
      </c>
      <c r="N434">
        <f t="shared" si="224"/>
        <v>0</v>
      </c>
      <c r="O434">
        <f t="shared" si="224"/>
        <v>0</v>
      </c>
      <c r="P434">
        <f t="shared" si="224"/>
        <v>0</v>
      </c>
      <c r="Q434">
        <f t="shared" si="224"/>
        <v>1</v>
      </c>
      <c r="R434">
        <f t="shared" si="224"/>
        <v>0</v>
      </c>
      <c r="S434">
        <f t="shared" si="224"/>
        <v>0</v>
      </c>
      <c r="T434">
        <f t="shared" si="224"/>
        <v>0</v>
      </c>
      <c r="U434">
        <f t="shared" si="224"/>
        <v>0</v>
      </c>
      <c r="V434">
        <f t="shared" si="224"/>
        <v>0</v>
      </c>
      <c r="W434">
        <f t="shared" si="224"/>
        <v>0</v>
      </c>
      <c r="X434">
        <f t="shared" si="224"/>
        <v>1</v>
      </c>
      <c r="Y434">
        <f t="shared" si="224"/>
        <v>0</v>
      </c>
      <c r="Z434">
        <f t="shared" si="224"/>
        <v>0</v>
      </c>
      <c r="AA434">
        <f t="shared" si="224"/>
        <v>0</v>
      </c>
      <c r="AB434">
        <f t="shared" si="224"/>
        <v>0</v>
      </c>
      <c r="AC434">
        <f t="shared" si="224"/>
        <v>0</v>
      </c>
      <c r="AD434">
        <f t="shared" si="224"/>
        <v>0</v>
      </c>
      <c r="AE434">
        <f t="shared" si="224"/>
        <v>0</v>
      </c>
      <c r="AF434">
        <f t="shared" si="224"/>
        <v>0</v>
      </c>
      <c r="AG434">
        <f t="shared" si="224"/>
        <v>0</v>
      </c>
    </row>
    <row r="436" spans="1:33" x14ac:dyDescent="0.35">
      <c r="C436">
        <f>IF(SUM(C424:C434) &gt; 0, 1, 0)</f>
        <v>1</v>
      </c>
      <c r="D436">
        <f t="shared" ref="D436:AG436" si="225">IF(SUM(D424:D434) &gt; 0, 1, 0)</f>
        <v>0</v>
      </c>
      <c r="E436">
        <f t="shared" si="225"/>
        <v>0</v>
      </c>
      <c r="F436">
        <f t="shared" si="225"/>
        <v>0</v>
      </c>
      <c r="G436">
        <f t="shared" si="225"/>
        <v>0</v>
      </c>
      <c r="H436">
        <f t="shared" si="225"/>
        <v>0</v>
      </c>
      <c r="I436">
        <f t="shared" si="225"/>
        <v>0</v>
      </c>
      <c r="J436">
        <f t="shared" si="225"/>
        <v>1</v>
      </c>
      <c r="K436">
        <f t="shared" si="225"/>
        <v>0</v>
      </c>
      <c r="L436">
        <f t="shared" si="225"/>
        <v>0</v>
      </c>
      <c r="M436">
        <f t="shared" si="225"/>
        <v>0</v>
      </c>
      <c r="N436">
        <f t="shared" si="225"/>
        <v>0</v>
      </c>
      <c r="O436">
        <f t="shared" si="225"/>
        <v>0</v>
      </c>
      <c r="P436">
        <f t="shared" si="225"/>
        <v>0</v>
      </c>
      <c r="Q436">
        <f t="shared" si="225"/>
        <v>1</v>
      </c>
      <c r="R436">
        <f t="shared" si="225"/>
        <v>0</v>
      </c>
      <c r="S436">
        <f t="shared" si="225"/>
        <v>0</v>
      </c>
      <c r="T436">
        <f t="shared" si="225"/>
        <v>0</v>
      </c>
      <c r="U436">
        <f t="shared" si="225"/>
        <v>0</v>
      </c>
      <c r="V436">
        <f t="shared" si="225"/>
        <v>0</v>
      </c>
      <c r="W436">
        <f t="shared" si="225"/>
        <v>0</v>
      </c>
      <c r="X436">
        <f t="shared" si="225"/>
        <v>1</v>
      </c>
      <c r="Y436">
        <f t="shared" si="225"/>
        <v>0</v>
      </c>
      <c r="Z436">
        <f t="shared" si="225"/>
        <v>0</v>
      </c>
      <c r="AA436">
        <f t="shared" si="225"/>
        <v>0</v>
      </c>
      <c r="AB436">
        <f t="shared" si="225"/>
        <v>0</v>
      </c>
      <c r="AC436">
        <f t="shared" si="225"/>
        <v>0</v>
      </c>
      <c r="AD436">
        <f t="shared" si="225"/>
        <v>0</v>
      </c>
      <c r="AE436">
        <f t="shared" si="225"/>
        <v>0</v>
      </c>
      <c r="AF436">
        <f t="shared" si="225"/>
        <v>0</v>
      </c>
      <c r="AG436">
        <f t="shared" si="225"/>
        <v>0</v>
      </c>
    </row>
    <row r="438" spans="1:33" x14ac:dyDescent="0.35">
      <c r="C438">
        <f>IF(C436&gt;0, C421, "")</f>
        <v>1</v>
      </c>
      <c r="D438" t="str">
        <f t="shared" ref="D438:AG438" si="226">IF(D436&gt;0, D421, "")</f>
        <v/>
      </c>
      <c r="E438" t="str">
        <f t="shared" si="226"/>
        <v/>
      </c>
      <c r="F438" t="str">
        <f t="shared" si="226"/>
        <v/>
      </c>
      <c r="G438" t="str">
        <f t="shared" si="226"/>
        <v/>
      </c>
      <c r="H438" t="str">
        <f t="shared" si="226"/>
        <v/>
      </c>
      <c r="I438" t="str">
        <f t="shared" si="226"/>
        <v/>
      </c>
      <c r="J438">
        <f t="shared" si="226"/>
        <v>8</v>
      </c>
      <c r="K438" t="str">
        <f t="shared" si="226"/>
        <v/>
      </c>
      <c r="L438" t="str">
        <f t="shared" si="226"/>
        <v/>
      </c>
      <c r="M438" t="str">
        <f t="shared" si="226"/>
        <v/>
      </c>
      <c r="N438" t="str">
        <f t="shared" si="226"/>
        <v/>
      </c>
      <c r="O438" t="str">
        <f t="shared" si="226"/>
        <v/>
      </c>
      <c r="P438" t="str">
        <f t="shared" si="226"/>
        <v/>
      </c>
      <c r="Q438">
        <f t="shared" si="226"/>
        <v>15</v>
      </c>
      <c r="R438" t="str">
        <f t="shared" si="226"/>
        <v/>
      </c>
      <c r="S438" t="str">
        <f t="shared" si="226"/>
        <v/>
      </c>
      <c r="T438" t="str">
        <f t="shared" si="226"/>
        <v/>
      </c>
      <c r="U438" t="str">
        <f t="shared" si="226"/>
        <v/>
      </c>
      <c r="V438" t="str">
        <f t="shared" si="226"/>
        <v/>
      </c>
      <c r="W438" t="str">
        <f t="shared" si="226"/>
        <v/>
      </c>
      <c r="X438">
        <f t="shared" si="226"/>
        <v>22</v>
      </c>
      <c r="Y438" t="str">
        <f t="shared" si="226"/>
        <v/>
      </c>
      <c r="Z438" t="str">
        <f t="shared" si="226"/>
        <v/>
      </c>
      <c r="AA438" t="str">
        <f t="shared" si="226"/>
        <v/>
      </c>
      <c r="AB438" t="str">
        <f t="shared" si="226"/>
        <v/>
      </c>
      <c r="AC438" t="str">
        <f t="shared" si="226"/>
        <v/>
      </c>
      <c r="AD438" t="str">
        <f t="shared" si="226"/>
        <v/>
      </c>
      <c r="AE438" t="str">
        <f t="shared" si="226"/>
        <v/>
      </c>
      <c r="AF438" t="str">
        <f t="shared" si="226"/>
        <v/>
      </c>
      <c r="AG438" t="str">
        <f t="shared" si="226"/>
        <v/>
      </c>
    </row>
    <row r="441" spans="1:33" x14ac:dyDescent="0.35">
      <c r="A441" t="s">
        <v>35</v>
      </c>
      <c r="B441">
        <f>COUNT(C438:AG438)</f>
        <v>4</v>
      </c>
      <c r="C441" t="str">
        <f>SUBSTITUTE(SUBSTITUTE(TRIM(SUBSTITUTE(SUBSTITUTE(CONCATENATE(C438,"^",D438,"^",E438,"^",F438,"^",G438,"^",H438,"^",I438,"^",J438,"^", K438,"^",L438,"^",M438,"^",N438,"^",O438,"^",P438,"^",Q438,"^",R438, "^", S438,"^",T438,"^",U438,"^",V438,"^",W438,"^",X438,"^",Y438,"^",Z438,"^", AA438,"^",AB438,"^",AC438,"^",AD438,"^",AE438,"^",AF438,"^",AG438)," ","#"),"^"," "))," ",", "),"#"," ")</f>
        <v>1, 8, 15, 22</v>
      </c>
    </row>
    <row r="445" spans="1:33" ht="21" x14ac:dyDescent="0.5">
      <c r="A445" s="13" t="s">
        <v>51</v>
      </c>
    </row>
    <row r="446" spans="1:33" x14ac:dyDescent="0.35">
      <c r="A446" t="s">
        <v>27</v>
      </c>
      <c r="B446" t="s">
        <v>29</v>
      </c>
      <c r="C446" t="s">
        <v>28</v>
      </c>
    </row>
    <row r="447" spans="1:33" x14ac:dyDescent="0.35">
      <c r="C447" s="11" t="s">
        <v>36</v>
      </c>
      <c r="D447" s="11" t="s">
        <v>37</v>
      </c>
      <c r="E447" s="11" t="s">
        <v>38</v>
      </c>
      <c r="F447" s="11" t="s">
        <v>39</v>
      </c>
      <c r="G447" s="11" t="s">
        <v>40</v>
      </c>
      <c r="H447" s="11" t="s">
        <v>41</v>
      </c>
      <c r="I447" s="11" t="s">
        <v>42</v>
      </c>
      <c r="J447" s="11" t="s">
        <v>43</v>
      </c>
      <c r="K447" s="11" t="s">
        <v>44</v>
      </c>
      <c r="L447" s="11">
        <v>10</v>
      </c>
      <c r="M447" s="11">
        <v>11</v>
      </c>
      <c r="N447" s="11">
        <v>12</v>
      </c>
      <c r="O447" s="11">
        <v>13</v>
      </c>
      <c r="P447" s="11">
        <v>14</v>
      </c>
      <c r="Q447" s="11">
        <v>15</v>
      </c>
      <c r="R447" s="11">
        <v>16</v>
      </c>
      <c r="S447" s="11">
        <v>17</v>
      </c>
      <c r="T447" s="11">
        <v>18</v>
      </c>
      <c r="U447" s="11">
        <v>19</v>
      </c>
      <c r="V447" s="11">
        <v>20</v>
      </c>
      <c r="W447" s="11">
        <v>21</v>
      </c>
      <c r="X447" s="11">
        <v>22</v>
      </c>
      <c r="Y447" s="11">
        <v>23</v>
      </c>
      <c r="Z447" s="11">
        <v>24</v>
      </c>
      <c r="AA447" s="11">
        <v>25</v>
      </c>
      <c r="AB447" s="11">
        <v>26</v>
      </c>
      <c r="AC447" s="11">
        <v>27</v>
      </c>
      <c r="AD447" s="11">
        <v>28</v>
      </c>
      <c r="AE447" s="11">
        <v>29</v>
      </c>
      <c r="AF447" s="11">
        <v>30</v>
      </c>
      <c r="AG447" s="11">
        <v>31</v>
      </c>
    </row>
    <row r="448" spans="1:33" x14ac:dyDescent="0.35">
      <c r="C448" t="b">
        <v>1</v>
      </c>
      <c r="D448" t="b">
        <v>0</v>
      </c>
    </row>
    <row r="449" spans="1:33" x14ac:dyDescent="0.35">
      <c r="A449" t="str">
        <f>'Month 9'!G10</f>
        <v>06,09,14,19,20,29</v>
      </c>
      <c r="B449">
        <f>COUNT(C449:AF449)</f>
        <v>0</v>
      </c>
      <c r="C449" t="b">
        <f>ISNUMBER(SEARCH(C$447, $A$449))</f>
        <v>0</v>
      </c>
      <c r="D449" t="b">
        <f t="shared" ref="D449:AG449" si="227">ISNUMBER(SEARCH(D$447, $A$449))</f>
        <v>0</v>
      </c>
      <c r="E449" t="b">
        <f t="shared" si="227"/>
        <v>0</v>
      </c>
      <c r="F449" t="b">
        <f t="shared" si="227"/>
        <v>0</v>
      </c>
      <c r="G449" t="b">
        <f t="shared" si="227"/>
        <v>0</v>
      </c>
      <c r="H449" t="b">
        <f t="shared" si="227"/>
        <v>1</v>
      </c>
      <c r="I449" t="b">
        <f t="shared" si="227"/>
        <v>0</v>
      </c>
      <c r="J449" t="b">
        <f t="shared" si="227"/>
        <v>0</v>
      </c>
      <c r="K449" t="b">
        <f t="shared" si="227"/>
        <v>1</v>
      </c>
      <c r="L449" t="b">
        <f t="shared" si="227"/>
        <v>0</v>
      </c>
      <c r="M449" t="b">
        <f t="shared" si="227"/>
        <v>0</v>
      </c>
      <c r="N449" t="b">
        <f t="shared" si="227"/>
        <v>0</v>
      </c>
      <c r="O449" t="b">
        <f t="shared" si="227"/>
        <v>0</v>
      </c>
      <c r="P449" t="b">
        <f t="shared" si="227"/>
        <v>1</v>
      </c>
      <c r="Q449" t="b">
        <f t="shared" si="227"/>
        <v>0</v>
      </c>
      <c r="R449" t="b">
        <f t="shared" si="227"/>
        <v>0</v>
      </c>
      <c r="S449" t="b">
        <f t="shared" si="227"/>
        <v>0</v>
      </c>
      <c r="T449" t="b">
        <f t="shared" si="227"/>
        <v>0</v>
      </c>
      <c r="U449" t="b">
        <f t="shared" si="227"/>
        <v>1</v>
      </c>
      <c r="V449" t="b">
        <f t="shared" si="227"/>
        <v>1</v>
      </c>
      <c r="W449" t="b">
        <f t="shared" si="227"/>
        <v>0</v>
      </c>
      <c r="X449" t="b">
        <f t="shared" si="227"/>
        <v>0</v>
      </c>
      <c r="Y449" t="b">
        <f t="shared" si="227"/>
        <v>0</v>
      </c>
      <c r="Z449" t="b">
        <f t="shared" si="227"/>
        <v>0</v>
      </c>
      <c r="AA449" t="b">
        <f t="shared" si="227"/>
        <v>0</v>
      </c>
      <c r="AB449" t="b">
        <f t="shared" si="227"/>
        <v>0</v>
      </c>
      <c r="AC449" t="b">
        <f t="shared" si="227"/>
        <v>0</v>
      </c>
      <c r="AD449" t="b">
        <f t="shared" si="227"/>
        <v>0</v>
      </c>
      <c r="AE449" t="b">
        <f t="shared" si="227"/>
        <v>1</v>
      </c>
      <c r="AF449" t="b">
        <f t="shared" si="227"/>
        <v>0</v>
      </c>
      <c r="AG449" t="b">
        <f t="shared" si="227"/>
        <v>0</v>
      </c>
    </row>
    <row r="450" spans="1:33" x14ac:dyDescent="0.35">
      <c r="A450">
        <f>'Month 9'!G11</f>
        <v>0</v>
      </c>
      <c r="B450">
        <f t="shared" ref="B450:B459" si="228">COUNT(C450:AF450)</f>
        <v>0</v>
      </c>
      <c r="C450" t="b">
        <f>ISNUMBER(SEARCH(C$447, $A$450))</f>
        <v>0</v>
      </c>
      <c r="D450" t="b">
        <f t="shared" ref="D450:AG450" si="229">ISNUMBER(SEARCH(D$447, $A$450))</f>
        <v>0</v>
      </c>
      <c r="E450" t="b">
        <f t="shared" si="229"/>
        <v>0</v>
      </c>
      <c r="F450" t="b">
        <f t="shared" si="229"/>
        <v>0</v>
      </c>
      <c r="G450" t="b">
        <f t="shared" si="229"/>
        <v>0</v>
      </c>
      <c r="H450" t="b">
        <f t="shared" si="229"/>
        <v>0</v>
      </c>
      <c r="I450" t="b">
        <f t="shared" si="229"/>
        <v>0</v>
      </c>
      <c r="J450" t="b">
        <f t="shared" si="229"/>
        <v>0</v>
      </c>
      <c r="K450" t="b">
        <f t="shared" si="229"/>
        <v>0</v>
      </c>
      <c r="L450" t="b">
        <f t="shared" si="229"/>
        <v>0</v>
      </c>
      <c r="M450" t="b">
        <f t="shared" si="229"/>
        <v>0</v>
      </c>
      <c r="N450" t="b">
        <f t="shared" si="229"/>
        <v>0</v>
      </c>
      <c r="O450" t="b">
        <f t="shared" si="229"/>
        <v>0</v>
      </c>
      <c r="P450" t="b">
        <f t="shared" si="229"/>
        <v>0</v>
      </c>
      <c r="Q450" t="b">
        <f t="shared" si="229"/>
        <v>0</v>
      </c>
      <c r="R450" t="b">
        <f t="shared" si="229"/>
        <v>0</v>
      </c>
      <c r="S450" t="b">
        <f t="shared" si="229"/>
        <v>0</v>
      </c>
      <c r="T450" t="b">
        <f t="shared" si="229"/>
        <v>0</v>
      </c>
      <c r="U450" t="b">
        <f t="shared" si="229"/>
        <v>0</v>
      </c>
      <c r="V450" t="b">
        <f t="shared" si="229"/>
        <v>0</v>
      </c>
      <c r="W450" t="b">
        <f t="shared" si="229"/>
        <v>0</v>
      </c>
      <c r="X450" t="b">
        <f t="shared" si="229"/>
        <v>0</v>
      </c>
      <c r="Y450" t="b">
        <f t="shared" si="229"/>
        <v>0</v>
      </c>
      <c r="Z450" t="b">
        <f t="shared" si="229"/>
        <v>0</v>
      </c>
      <c r="AA450" t="b">
        <f t="shared" si="229"/>
        <v>0</v>
      </c>
      <c r="AB450" t="b">
        <f t="shared" si="229"/>
        <v>0</v>
      </c>
      <c r="AC450" t="b">
        <f t="shared" si="229"/>
        <v>0</v>
      </c>
      <c r="AD450" t="b">
        <f t="shared" si="229"/>
        <v>0</v>
      </c>
      <c r="AE450" t="b">
        <f t="shared" si="229"/>
        <v>0</v>
      </c>
      <c r="AF450" t="b">
        <f t="shared" si="229"/>
        <v>0</v>
      </c>
      <c r="AG450" t="b">
        <f t="shared" si="229"/>
        <v>0</v>
      </c>
    </row>
    <row r="451" spans="1:33" x14ac:dyDescent="0.35">
      <c r="A451">
        <f>'Month 9'!G12</f>
        <v>0</v>
      </c>
      <c r="B451">
        <f t="shared" si="228"/>
        <v>0</v>
      </c>
      <c r="C451" t="b">
        <f>ISNUMBER(SEARCH(C$447, $A$451))</f>
        <v>0</v>
      </c>
      <c r="D451" t="b">
        <f t="shared" ref="D451:AG451" si="230">ISNUMBER(SEARCH(D$447, $A$451))</f>
        <v>0</v>
      </c>
      <c r="E451" t="b">
        <f t="shared" si="230"/>
        <v>0</v>
      </c>
      <c r="F451" t="b">
        <f t="shared" si="230"/>
        <v>0</v>
      </c>
      <c r="G451" t="b">
        <f t="shared" si="230"/>
        <v>0</v>
      </c>
      <c r="H451" t="b">
        <f t="shared" si="230"/>
        <v>0</v>
      </c>
      <c r="I451" t="b">
        <f t="shared" si="230"/>
        <v>0</v>
      </c>
      <c r="J451" t="b">
        <f t="shared" si="230"/>
        <v>0</v>
      </c>
      <c r="K451" t="b">
        <f t="shared" si="230"/>
        <v>0</v>
      </c>
      <c r="L451" t="b">
        <f t="shared" si="230"/>
        <v>0</v>
      </c>
      <c r="M451" t="b">
        <f t="shared" si="230"/>
        <v>0</v>
      </c>
      <c r="N451" t="b">
        <f t="shared" si="230"/>
        <v>0</v>
      </c>
      <c r="O451" t="b">
        <f t="shared" si="230"/>
        <v>0</v>
      </c>
      <c r="P451" t="b">
        <f t="shared" si="230"/>
        <v>0</v>
      </c>
      <c r="Q451" t="b">
        <f t="shared" si="230"/>
        <v>0</v>
      </c>
      <c r="R451" t="b">
        <f t="shared" si="230"/>
        <v>0</v>
      </c>
      <c r="S451" t="b">
        <f t="shared" si="230"/>
        <v>0</v>
      </c>
      <c r="T451" t="b">
        <f t="shared" si="230"/>
        <v>0</v>
      </c>
      <c r="U451" t="b">
        <f t="shared" si="230"/>
        <v>0</v>
      </c>
      <c r="V451" t="b">
        <f t="shared" si="230"/>
        <v>0</v>
      </c>
      <c r="W451" t="b">
        <f t="shared" si="230"/>
        <v>0</v>
      </c>
      <c r="X451" t="b">
        <f t="shared" si="230"/>
        <v>0</v>
      </c>
      <c r="Y451" t="b">
        <f t="shared" si="230"/>
        <v>0</v>
      </c>
      <c r="Z451" t="b">
        <f t="shared" si="230"/>
        <v>0</v>
      </c>
      <c r="AA451" t="b">
        <f t="shared" si="230"/>
        <v>0</v>
      </c>
      <c r="AB451" t="b">
        <f t="shared" si="230"/>
        <v>0</v>
      </c>
      <c r="AC451" t="b">
        <f t="shared" si="230"/>
        <v>0</v>
      </c>
      <c r="AD451" t="b">
        <f t="shared" si="230"/>
        <v>0</v>
      </c>
      <c r="AE451" t="b">
        <f t="shared" si="230"/>
        <v>0</v>
      </c>
      <c r="AF451" t="b">
        <f t="shared" si="230"/>
        <v>0</v>
      </c>
      <c r="AG451" t="b">
        <f t="shared" si="230"/>
        <v>0</v>
      </c>
    </row>
    <row r="452" spans="1:33" x14ac:dyDescent="0.35">
      <c r="A452">
        <f>'Month 9'!G13</f>
        <v>0</v>
      </c>
      <c r="B452">
        <f t="shared" si="228"/>
        <v>0</v>
      </c>
      <c r="C452" t="b">
        <f>ISNUMBER(SEARCH(C$447, $A$452))</f>
        <v>0</v>
      </c>
      <c r="D452" t="b">
        <f t="shared" ref="D452:AG452" si="231">ISNUMBER(SEARCH(D$447, $A$452))</f>
        <v>0</v>
      </c>
      <c r="E452" t="b">
        <f t="shared" si="231"/>
        <v>0</v>
      </c>
      <c r="F452" t="b">
        <f t="shared" si="231"/>
        <v>0</v>
      </c>
      <c r="G452" t="b">
        <f t="shared" si="231"/>
        <v>0</v>
      </c>
      <c r="H452" t="b">
        <f t="shared" si="231"/>
        <v>0</v>
      </c>
      <c r="I452" t="b">
        <f t="shared" si="231"/>
        <v>0</v>
      </c>
      <c r="J452" t="b">
        <f t="shared" si="231"/>
        <v>0</v>
      </c>
      <c r="K452" t="b">
        <f t="shared" si="231"/>
        <v>0</v>
      </c>
      <c r="L452" t="b">
        <f t="shared" si="231"/>
        <v>0</v>
      </c>
      <c r="M452" t="b">
        <f t="shared" si="231"/>
        <v>0</v>
      </c>
      <c r="N452" t="b">
        <f t="shared" si="231"/>
        <v>0</v>
      </c>
      <c r="O452" t="b">
        <f t="shared" si="231"/>
        <v>0</v>
      </c>
      <c r="P452" t="b">
        <f t="shared" si="231"/>
        <v>0</v>
      </c>
      <c r="Q452" t="b">
        <f t="shared" si="231"/>
        <v>0</v>
      </c>
      <c r="R452" t="b">
        <f t="shared" si="231"/>
        <v>0</v>
      </c>
      <c r="S452" t="b">
        <f t="shared" si="231"/>
        <v>0</v>
      </c>
      <c r="T452" t="b">
        <f t="shared" si="231"/>
        <v>0</v>
      </c>
      <c r="U452" t="b">
        <f t="shared" si="231"/>
        <v>0</v>
      </c>
      <c r="V452" t="b">
        <f t="shared" si="231"/>
        <v>0</v>
      </c>
      <c r="W452" t="b">
        <f t="shared" si="231"/>
        <v>0</v>
      </c>
      <c r="X452" t="b">
        <f t="shared" si="231"/>
        <v>0</v>
      </c>
      <c r="Y452" t="b">
        <f t="shared" si="231"/>
        <v>0</v>
      </c>
      <c r="Z452" t="b">
        <f t="shared" si="231"/>
        <v>0</v>
      </c>
      <c r="AA452" t="b">
        <f t="shared" si="231"/>
        <v>0</v>
      </c>
      <c r="AB452" t="b">
        <f t="shared" si="231"/>
        <v>0</v>
      </c>
      <c r="AC452" t="b">
        <f t="shared" si="231"/>
        <v>0</v>
      </c>
      <c r="AD452" t="b">
        <f t="shared" si="231"/>
        <v>0</v>
      </c>
      <c r="AE452" t="b">
        <f t="shared" si="231"/>
        <v>0</v>
      </c>
      <c r="AF452" t="b">
        <f t="shared" si="231"/>
        <v>0</v>
      </c>
      <c r="AG452" t="b">
        <f t="shared" si="231"/>
        <v>0</v>
      </c>
    </row>
    <row r="453" spans="1:33" x14ac:dyDescent="0.35">
      <c r="A453">
        <f>'Month 9'!G14</f>
        <v>0</v>
      </c>
      <c r="B453">
        <f t="shared" si="228"/>
        <v>0</v>
      </c>
      <c r="C453" t="b">
        <f>ISNUMBER(SEARCH(C$447, $A$453))</f>
        <v>0</v>
      </c>
      <c r="D453" t="b">
        <f t="shared" ref="D453:AG453" si="232">ISNUMBER(SEARCH(D$447, $A$453))</f>
        <v>0</v>
      </c>
      <c r="E453" t="b">
        <f t="shared" si="232"/>
        <v>0</v>
      </c>
      <c r="F453" t="b">
        <f t="shared" si="232"/>
        <v>0</v>
      </c>
      <c r="G453" t="b">
        <f t="shared" si="232"/>
        <v>0</v>
      </c>
      <c r="H453" t="b">
        <f t="shared" si="232"/>
        <v>0</v>
      </c>
      <c r="I453" t="b">
        <f t="shared" si="232"/>
        <v>0</v>
      </c>
      <c r="J453" t="b">
        <f t="shared" si="232"/>
        <v>0</v>
      </c>
      <c r="K453" t="b">
        <f t="shared" si="232"/>
        <v>0</v>
      </c>
      <c r="L453" t="b">
        <f t="shared" si="232"/>
        <v>0</v>
      </c>
      <c r="M453" t="b">
        <f t="shared" si="232"/>
        <v>0</v>
      </c>
      <c r="N453" t="b">
        <f t="shared" si="232"/>
        <v>0</v>
      </c>
      <c r="O453" t="b">
        <f t="shared" si="232"/>
        <v>0</v>
      </c>
      <c r="P453" t="b">
        <f t="shared" si="232"/>
        <v>0</v>
      </c>
      <c r="Q453" t="b">
        <f t="shared" si="232"/>
        <v>0</v>
      </c>
      <c r="R453" t="b">
        <f t="shared" si="232"/>
        <v>0</v>
      </c>
      <c r="S453" t="b">
        <f t="shared" si="232"/>
        <v>0</v>
      </c>
      <c r="T453" t="b">
        <f t="shared" si="232"/>
        <v>0</v>
      </c>
      <c r="U453" t="b">
        <f t="shared" si="232"/>
        <v>0</v>
      </c>
      <c r="V453" t="b">
        <f t="shared" si="232"/>
        <v>0</v>
      </c>
      <c r="W453" t="b">
        <f t="shared" si="232"/>
        <v>0</v>
      </c>
      <c r="X453" t="b">
        <f t="shared" si="232"/>
        <v>0</v>
      </c>
      <c r="Y453" t="b">
        <f t="shared" si="232"/>
        <v>0</v>
      </c>
      <c r="Z453" t="b">
        <f t="shared" si="232"/>
        <v>0</v>
      </c>
      <c r="AA453" t="b">
        <f t="shared" si="232"/>
        <v>0</v>
      </c>
      <c r="AB453" t="b">
        <f t="shared" si="232"/>
        <v>0</v>
      </c>
      <c r="AC453" t="b">
        <f t="shared" si="232"/>
        <v>0</v>
      </c>
      <c r="AD453" t="b">
        <f t="shared" si="232"/>
        <v>0</v>
      </c>
      <c r="AE453" t="b">
        <f t="shared" si="232"/>
        <v>0</v>
      </c>
      <c r="AF453" t="b">
        <f t="shared" si="232"/>
        <v>0</v>
      </c>
      <c r="AG453" t="b">
        <f t="shared" si="232"/>
        <v>0</v>
      </c>
    </row>
    <row r="454" spans="1:33" x14ac:dyDescent="0.35">
      <c r="A454">
        <f>'Month 9'!G15</f>
        <v>0</v>
      </c>
      <c r="B454">
        <f t="shared" si="228"/>
        <v>0</v>
      </c>
      <c r="C454" t="b">
        <f>ISNUMBER(SEARCH(C$447, $A$454))</f>
        <v>0</v>
      </c>
      <c r="D454" t="b">
        <f t="shared" ref="D454:AG454" si="233">ISNUMBER(SEARCH(D$447, $A$454))</f>
        <v>0</v>
      </c>
      <c r="E454" t="b">
        <f t="shared" si="233"/>
        <v>0</v>
      </c>
      <c r="F454" t="b">
        <f t="shared" si="233"/>
        <v>0</v>
      </c>
      <c r="G454" t="b">
        <f t="shared" si="233"/>
        <v>0</v>
      </c>
      <c r="H454" t="b">
        <f t="shared" si="233"/>
        <v>0</v>
      </c>
      <c r="I454" t="b">
        <f t="shared" si="233"/>
        <v>0</v>
      </c>
      <c r="J454" t="b">
        <f t="shared" si="233"/>
        <v>0</v>
      </c>
      <c r="K454" t="b">
        <f t="shared" si="233"/>
        <v>0</v>
      </c>
      <c r="L454" t="b">
        <f t="shared" si="233"/>
        <v>0</v>
      </c>
      <c r="M454" t="b">
        <f t="shared" si="233"/>
        <v>0</v>
      </c>
      <c r="N454" t="b">
        <f t="shared" si="233"/>
        <v>0</v>
      </c>
      <c r="O454" t="b">
        <f t="shared" si="233"/>
        <v>0</v>
      </c>
      <c r="P454" t="b">
        <f t="shared" si="233"/>
        <v>0</v>
      </c>
      <c r="Q454" t="b">
        <f t="shared" si="233"/>
        <v>0</v>
      </c>
      <c r="R454" t="b">
        <f t="shared" si="233"/>
        <v>0</v>
      </c>
      <c r="S454" t="b">
        <f t="shared" si="233"/>
        <v>0</v>
      </c>
      <c r="T454" t="b">
        <f t="shared" si="233"/>
        <v>0</v>
      </c>
      <c r="U454" t="b">
        <f t="shared" si="233"/>
        <v>0</v>
      </c>
      <c r="V454" t="b">
        <f t="shared" si="233"/>
        <v>0</v>
      </c>
      <c r="W454" t="b">
        <f t="shared" si="233"/>
        <v>0</v>
      </c>
      <c r="X454" t="b">
        <f t="shared" si="233"/>
        <v>0</v>
      </c>
      <c r="Y454" t="b">
        <f t="shared" si="233"/>
        <v>0</v>
      </c>
      <c r="Z454" t="b">
        <f t="shared" si="233"/>
        <v>0</v>
      </c>
      <c r="AA454" t="b">
        <f t="shared" si="233"/>
        <v>0</v>
      </c>
      <c r="AB454" t="b">
        <f t="shared" si="233"/>
        <v>0</v>
      </c>
      <c r="AC454" t="b">
        <f t="shared" si="233"/>
        <v>0</v>
      </c>
      <c r="AD454" t="b">
        <f t="shared" si="233"/>
        <v>0</v>
      </c>
      <c r="AE454" t="b">
        <f t="shared" si="233"/>
        <v>0</v>
      </c>
      <c r="AF454" t="b">
        <f t="shared" si="233"/>
        <v>0</v>
      </c>
      <c r="AG454" t="b">
        <f t="shared" si="233"/>
        <v>0</v>
      </c>
    </row>
    <row r="455" spans="1:33" x14ac:dyDescent="0.35">
      <c r="A455">
        <f>'Month 9'!G16</f>
        <v>0</v>
      </c>
      <c r="B455">
        <f t="shared" si="228"/>
        <v>0</v>
      </c>
      <c r="C455" t="b">
        <f>ISNUMBER(SEARCH(C$447, $A$455))</f>
        <v>0</v>
      </c>
      <c r="D455" t="b">
        <f t="shared" ref="D455:AG455" si="234">ISNUMBER(SEARCH(D$447, $A$455))</f>
        <v>0</v>
      </c>
      <c r="E455" t="b">
        <f t="shared" si="234"/>
        <v>0</v>
      </c>
      <c r="F455" t="b">
        <f t="shared" si="234"/>
        <v>0</v>
      </c>
      <c r="G455" t="b">
        <f t="shared" si="234"/>
        <v>0</v>
      </c>
      <c r="H455" t="b">
        <f t="shared" si="234"/>
        <v>0</v>
      </c>
      <c r="I455" t="b">
        <f t="shared" si="234"/>
        <v>0</v>
      </c>
      <c r="J455" t="b">
        <f t="shared" si="234"/>
        <v>0</v>
      </c>
      <c r="K455" t="b">
        <f t="shared" si="234"/>
        <v>0</v>
      </c>
      <c r="L455" t="b">
        <f t="shared" si="234"/>
        <v>0</v>
      </c>
      <c r="M455" t="b">
        <f t="shared" si="234"/>
        <v>0</v>
      </c>
      <c r="N455" t="b">
        <f t="shared" si="234"/>
        <v>0</v>
      </c>
      <c r="O455" t="b">
        <f t="shared" si="234"/>
        <v>0</v>
      </c>
      <c r="P455" t="b">
        <f t="shared" si="234"/>
        <v>0</v>
      </c>
      <c r="Q455" t="b">
        <f t="shared" si="234"/>
        <v>0</v>
      </c>
      <c r="R455" t="b">
        <f t="shared" si="234"/>
        <v>0</v>
      </c>
      <c r="S455" t="b">
        <f t="shared" si="234"/>
        <v>0</v>
      </c>
      <c r="T455" t="b">
        <f t="shared" si="234"/>
        <v>0</v>
      </c>
      <c r="U455" t="b">
        <f t="shared" si="234"/>
        <v>0</v>
      </c>
      <c r="V455" t="b">
        <f t="shared" si="234"/>
        <v>0</v>
      </c>
      <c r="W455" t="b">
        <f t="shared" si="234"/>
        <v>0</v>
      </c>
      <c r="X455" t="b">
        <f t="shared" si="234"/>
        <v>0</v>
      </c>
      <c r="Y455" t="b">
        <f t="shared" si="234"/>
        <v>0</v>
      </c>
      <c r="Z455" t="b">
        <f t="shared" si="234"/>
        <v>0</v>
      </c>
      <c r="AA455" t="b">
        <f t="shared" si="234"/>
        <v>0</v>
      </c>
      <c r="AB455" t="b">
        <f t="shared" si="234"/>
        <v>0</v>
      </c>
      <c r="AC455" t="b">
        <f t="shared" si="234"/>
        <v>0</v>
      </c>
      <c r="AD455" t="b">
        <f t="shared" si="234"/>
        <v>0</v>
      </c>
      <c r="AE455" t="b">
        <f t="shared" si="234"/>
        <v>0</v>
      </c>
      <c r="AF455" t="b">
        <f t="shared" si="234"/>
        <v>0</v>
      </c>
      <c r="AG455" t="b">
        <f t="shared" si="234"/>
        <v>0</v>
      </c>
    </row>
    <row r="456" spans="1:33" x14ac:dyDescent="0.35">
      <c r="A456">
        <f>'Month 9'!G17</f>
        <v>0</v>
      </c>
      <c r="B456">
        <f t="shared" si="228"/>
        <v>0</v>
      </c>
      <c r="C456" t="b">
        <f>ISNUMBER(SEARCH(C$447, $A$456))</f>
        <v>0</v>
      </c>
      <c r="D456" t="b">
        <f t="shared" ref="D456:AG456" si="235">ISNUMBER(SEARCH(D$447, $A$456))</f>
        <v>0</v>
      </c>
      <c r="E456" t="b">
        <f t="shared" si="235"/>
        <v>0</v>
      </c>
      <c r="F456" t="b">
        <f t="shared" si="235"/>
        <v>0</v>
      </c>
      <c r="G456" t="b">
        <f t="shared" si="235"/>
        <v>0</v>
      </c>
      <c r="H456" t="b">
        <f t="shared" si="235"/>
        <v>0</v>
      </c>
      <c r="I456" t="b">
        <f t="shared" si="235"/>
        <v>0</v>
      </c>
      <c r="J456" t="b">
        <f t="shared" si="235"/>
        <v>0</v>
      </c>
      <c r="K456" t="b">
        <f t="shared" si="235"/>
        <v>0</v>
      </c>
      <c r="L456" t="b">
        <f t="shared" si="235"/>
        <v>0</v>
      </c>
      <c r="M456" t="b">
        <f t="shared" si="235"/>
        <v>0</v>
      </c>
      <c r="N456" t="b">
        <f t="shared" si="235"/>
        <v>0</v>
      </c>
      <c r="O456" t="b">
        <f t="shared" si="235"/>
        <v>0</v>
      </c>
      <c r="P456" t="b">
        <f t="shared" si="235"/>
        <v>0</v>
      </c>
      <c r="Q456" t="b">
        <f t="shared" si="235"/>
        <v>0</v>
      </c>
      <c r="R456" t="b">
        <f t="shared" si="235"/>
        <v>0</v>
      </c>
      <c r="S456" t="b">
        <f t="shared" si="235"/>
        <v>0</v>
      </c>
      <c r="T456" t="b">
        <f t="shared" si="235"/>
        <v>0</v>
      </c>
      <c r="U456" t="b">
        <f t="shared" si="235"/>
        <v>0</v>
      </c>
      <c r="V456" t="b">
        <f t="shared" si="235"/>
        <v>0</v>
      </c>
      <c r="W456" t="b">
        <f t="shared" si="235"/>
        <v>0</v>
      </c>
      <c r="X456" t="b">
        <f t="shared" si="235"/>
        <v>0</v>
      </c>
      <c r="Y456" t="b">
        <f t="shared" si="235"/>
        <v>0</v>
      </c>
      <c r="Z456" t="b">
        <f t="shared" si="235"/>
        <v>0</v>
      </c>
      <c r="AA456" t="b">
        <f t="shared" si="235"/>
        <v>0</v>
      </c>
      <c r="AB456" t="b">
        <f t="shared" si="235"/>
        <v>0</v>
      </c>
      <c r="AC456" t="b">
        <f t="shared" si="235"/>
        <v>0</v>
      </c>
      <c r="AD456" t="b">
        <f t="shared" si="235"/>
        <v>0</v>
      </c>
      <c r="AE456" t="b">
        <f t="shared" si="235"/>
        <v>0</v>
      </c>
      <c r="AF456" t="b">
        <f t="shared" si="235"/>
        <v>0</v>
      </c>
      <c r="AG456" t="b">
        <f t="shared" si="235"/>
        <v>0</v>
      </c>
    </row>
    <row r="457" spans="1:33" x14ac:dyDescent="0.35">
      <c r="A457">
        <f>'Month 9'!G18</f>
        <v>0</v>
      </c>
      <c r="B457">
        <f t="shared" si="228"/>
        <v>0</v>
      </c>
      <c r="C457" t="b">
        <f>ISNUMBER(SEARCH(C$447, $A$457))</f>
        <v>0</v>
      </c>
      <c r="D457" t="b">
        <f t="shared" ref="D457:AG457" si="236">ISNUMBER(SEARCH(D$447, $A$457))</f>
        <v>0</v>
      </c>
      <c r="E457" t="b">
        <f t="shared" si="236"/>
        <v>0</v>
      </c>
      <c r="F457" t="b">
        <f t="shared" si="236"/>
        <v>0</v>
      </c>
      <c r="G457" t="b">
        <f t="shared" si="236"/>
        <v>0</v>
      </c>
      <c r="H457" t="b">
        <f t="shared" si="236"/>
        <v>0</v>
      </c>
      <c r="I457" t="b">
        <f t="shared" si="236"/>
        <v>0</v>
      </c>
      <c r="J457" t="b">
        <f t="shared" si="236"/>
        <v>0</v>
      </c>
      <c r="K457" t="b">
        <f t="shared" si="236"/>
        <v>0</v>
      </c>
      <c r="L457" t="b">
        <f t="shared" si="236"/>
        <v>0</v>
      </c>
      <c r="M457" t="b">
        <f t="shared" si="236"/>
        <v>0</v>
      </c>
      <c r="N457" t="b">
        <f t="shared" si="236"/>
        <v>0</v>
      </c>
      <c r="O457" t="b">
        <f t="shared" si="236"/>
        <v>0</v>
      </c>
      <c r="P457" t="b">
        <f t="shared" si="236"/>
        <v>0</v>
      </c>
      <c r="Q457" t="b">
        <f t="shared" si="236"/>
        <v>0</v>
      </c>
      <c r="R457" t="b">
        <f t="shared" si="236"/>
        <v>0</v>
      </c>
      <c r="S457" t="b">
        <f t="shared" si="236"/>
        <v>0</v>
      </c>
      <c r="T457" t="b">
        <f t="shared" si="236"/>
        <v>0</v>
      </c>
      <c r="U457" t="b">
        <f t="shared" si="236"/>
        <v>0</v>
      </c>
      <c r="V457" t="b">
        <f t="shared" si="236"/>
        <v>0</v>
      </c>
      <c r="W457" t="b">
        <f t="shared" si="236"/>
        <v>0</v>
      </c>
      <c r="X457" t="b">
        <f t="shared" si="236"/>
        <v>0</v>
      </c>
      <c r="Y457" t="b">
        <f t="shared" si="236"/>
        <v>0</v>
      </c>
      <c r="Z457" t="b">
        <f t="shared" si="236"/>
        <v>0</v>
      </c>
      <c r="AA457" t="b">
        <f t="shared" si="236"/>
        <v>0</v>
      </c>
      <c r="AB457" t="b">
        <f t="shared" si="236"/>
        <v>0</v>
      </c>
      <c r="AC457" t="b">
        <f t="shared" si="236"/>
        <v>0</v>
      </c>
      <c r="AD457" t="b">
        <f t="shared" si="236"/>
        <v>0</v>
      </c>
      <c r="AE457" t="b">
        <f t="shared" si="236"/>
        <v>0</v>
      </c>
      <c r="AF457" t="b">
        <f t="shared" si="236"/>
        <v>0</v>
      </c>
      <c r="AG457" t="b">
        <f t="shared" si="236"/>
        <v>0</v>
      </c>
    </row>
    <row r="458" spans="1:33" x14ac:dyDescent="0.35">
      <c r="A458">
        <f>'Month 9'!G19</f>
        <v>0</v>
      </c>
      <c r="B458">
        <f t="shared" si="228"/>
        <v>0</v>
      </c>
      <c r="C458" t="b">
        <f>ISNUMBER(SEARCH(C$447, $A$458))</f>
        <v>0</v>
      </c>
      <c r="D458" t="b">
        <f t="shared" ref="D458:AG458" si="237">ISNUMBER(SEARCH(D$447, $A$458))</f>
        <v>0</v>
      </c>
      <c r="E458" t="b">
        <f t="shared" si="237"/>
        <v>0</v>
      </c>
      <c r="F458" t="b">
        <f t="shared" si="237"/>
        <v>0</v>
      </c>
      <c r="G458" t="b">
        <f t="shared" si="237"/>
        <v>0</v>
      </c>
      <c r="H458" t="b">
        <f t="shared" si="237"/>
        <v>0</v>
      </c>
      <c r="I458" t="b">
        <f t="shared" si="237"/>
        <v>0</v>
      </c>
      <c r="J458" t="b">
        <f t="shared" si="237"/>
        <v>0</v>
      </c>
      <c r="K458" t="b">
        <f t="shared" si="237"/>
        <v>0</v>
      </c>
      <c r="L458" t="b">
        <f t="shared" si="237"/>
        <v>0</v>
      </c>
      <c r="M458" t="b">
        <f t="shared" si="237"/>
        <v>0</v>
      </c>
      <c r="N458" t="b">
        <f t="shared" si="237"/>
        <v>0</v>
      </c>
      <c r="O458" t="b">
        <f t="shared" si="237"/>
        <v>0</v>
      </c>
      <c r="P458" t="b">
        <f t="shared" si="237"/>
        <v>0</v>
      </c>
      <c r="Q458" t="b">
        <f t="shared" si="237"/>
        <v>0</v>
      </c>
      <c r="R458" t="b">
        <f t="shared" si="237"/>
        <v>0</v>
      </c>
      <c r="S458" t="b">
        <f t="shared" si="237"/>
        <v>0</v>
      </c>
      <c r="T458" t="b">
        <f t="shared" si="237"/>
        <v>0</v>
      </c>
      <c r="U458" t="b">
        <f t="shared" si="237"/>
        <v>0</v>
      </c>
      <c r="V458" t="b">
        <f t="shared" si="237"/>
        <v>0</v>
      </c>
      <c r="W458" t="b">
        <f t="shared" si="237"/>
        <v>0</v>
      </c>
      <c r="X458" t="b">
        <f t="shared" si="237"/>
        <v>0</v>
      </c>
      <c r="Y458" t="b">
        <f t="shared" si="237"/>
        <v>0</v>
      </c>
      <c r="Z458" t="b">
        <f t="shared" si="237"/>
        <v>0</v>
      </c>
      <c r="AA458" t="b">
        <f t="shared" si="237"/>
        <v>0</v>
      </c>
      <c r="AB458" t="b">
        <f t="shared" si="237"/>
        <v>0</v>
      </c>
      <c r="AC458" t="b">
        <f t="shared" si="237"/>
        <v>0</v>
      </c>
      <c r="AD458" t="b">
        <f t="shared" si="237"/>
        <v>0</v>
      </c>
      <c r="AE458" t="b">
        <f t="shared" si="237"/>
        <v>0</v>
      </c>
      <c r="AF458" t="b">
        <f t="shared" si="237"/>
        <v>0</v>
      </c>
      <c r="AG458" t="b">
        <f t="shared" si="237"/>
        <v>0</v>
      </c>
    </row>
    <row r="459" spans="1:33" x14ac:dyDescent="0.35">
      <c r="A459">
        <f>'Month 9'!G20</f>
        <v>0</v>
      </c>
      <c r="B459">
        <f t="shared" si="228"/>
        <v>0</v>
      </c>
      <c r="C459" t="b">
        <f>ISNUMBER(SEARCH(C$447, $A$459))</f>
        <v>0</v>
      </c>
      <c r="D459" t="b">
        <f t="shared" ref="D459:AG459" si="238">ISNUMBER(SEARCH(D$447, $A$459))</f>
        <v>0</v>
      </c>
      <c r="E459" t="b">
        <f t="shared" si="238"/>
        <v>0</v>
      </c>
      <c r="F459" t="b">
        <f t="shared" si="238"/>
        <v>0</v>
      </c>
      <c r="G459" t="b">
        <f t="shared" si="238"/>
        <v>0</v>
      </c>
      <c r="H459" t="b">
        <f t="shared" si="238"/>
        <v>0</v>
      </c>
      <c r="I459" t="b">
        <f t="shared" si="238"/>
        <v>0</v>
      </c>
      <c r="J459" t="b">
        <f t="shared" si="238"/>
        <v>0</v>
      </c>
      <c r="K459" t="b">
        <f t="shared" si="238"/>
        <v>0</v>
      </c>
      <c r="L459" t="b">
        <f t="shared" si="238"/>
        <v>0</v>
      </c>
      <c r="M459" t="b">
        <f t="shared" si="238"/>
        <v>0</v>
      </c>
      <c r="N459" t="b">
        <f t="shared" si="238"/>
        <v>0</v>
      </c>
      <c r="O459" t="b">
        <f t="shared" si="238"/>
        <v>0</v>
      </c>
      <c r="P459" t="b">
        <f t="shared" si="238"/>
        <v>0</v>
      </c>
      <c r="Q459" t="b">
        <f t="shared" si="238"/>
        <v>0</v>
      </c>
      <c r="R459" t="b">
        <f t="shared" si="238"/>
        <v>0</v>
      </c>
      <c r="S459" t="b">
        <f t="shared" si="238"/>
        <v>0</v>
      </c>
      <c r="T459" t="b">
        <f t="shared" si="238"/>
        <v>0</v>
      </c>
      <c r="U459" t="b">
        <f t="shared" si="238"/>
        <v>0</v>
      </c>
      <c r="V459" t="b">
        <f t="shared" si="238"/>
        <v>0</v>
      </c>
      <c r="W459" t="b">
        <f t="shared" si="238"/>
        <v>0</v>
      </c>
      <c r="X459" t="b">
        <f t="shared" si="238"/>
        <v>0</v>
      </c>
      <c r="Y459" t="b">
        <f t="shared" si="238"/>
        <v>0</v>
      </c>
      <c r="Z459" t="b">
        <f t="shared" si="238"/>
        <v>0</v>
      </c>
      <c r="AA459" t="b">
        <f t="shared" si="238"/>
        <v>0</v>
      </c>
      <c r="AB459" t="b">
        <f t="shared" si="238"/>
        <v>0</v>
      </c>
      <c r="AC459" t="b">
        <f t="shared" si="238"/>
        <v>0</v>
      </c>
      <c r="AD459" t="b">
        <f t="shared" si="238"/>
        <v>0</v>
      </c>
      <c r="AE459" t="b">
        <f t="shared" si="238"/>
        <v>0</v>
      </c>
      <c r="AF459" t="b">
        <f t="shared" si="238"/>
        <v>0</v>
      </c>
      <c r="AG459" t="b">
        <f t="shared" si="238"/>
        <v>0</v>
      </c>
    </row>
    <row r="463" spans="1:33" x14ac:dyDescent="0.35">
      <c r="A463" t="s">
        <v>32</v>
      </c>
    </row>
    <row r="464" spans="1:33" x14ac:dyDescent="0.35">
      <c r="A464" t="str">
        <f>A449</f>
        <v>06,09,14,19,20,29</v>
      </c>
      <c r="C464" t="str">
        <f>TEXT(C449, "XXXX")</f>
        <v>FALSE</v>
      </c>
      <c r="D464" t="str">
        <f t="shared" ref="D464:AG472" si="239">TEXT(D449, "XXXX")</f>
        <v>FALSE</v>
      </c>
      <c r="E464" t="str">
        <f t="shared" si="239"/>
        <v>FALSE</v>
      </c>
      <c r="F464" t="str">
        <f t="shared" si="239"/>
        <v>FALSE</v>
      </c>
      <c r="G464" t="str">
        <f t="shared" si="239"/>
        <v>FALSE</v>
      </c>
      <c r="H464" t="str">
        <f t="shared" si="239"/>
        <v>TRUE</v>
      </c>
      <c r="I464" t="str">
        <f t="shared" si="239"/>
        <v>FALSE</v>
      </c>
      <c r="J464" t="str">
        <f t="shared" si="239"/>
        <v>FALSE</v>
      </c>
      <c r="K464" t="str">
        <f t="shared" si="239"/>
        <v>TRUE</v>
      </c>
      <c r="L464" t="str">
        <f t="shared" si="239"/>
        <v>FALSE</v>
      </c>
      <c r="M464" t="str">
        <f t="shared" si="239"/>
        <v>FALSE</v>
      </c>
      <c r="N464" t="str">
        <f t="shared" si="239"/>
        <v>FALSE</v>
      </c>
      <c r="O464" t="str">
        <f t="shared" si="239"/>
        <v>FALSE</v>
      </c>
      <c r="P464" t="str">
        <f t="shared" si="239"/>
        <v>TRUE</v>
      </c>
      <c r="Q464" t="str">
        <f t="shared" si="239"/>
        <v>FALSE</v>
      </c>
      <c r="R464" t="str">
        <f t="shared" si="239"/>
        <v>FALSE</v>
      </c>
      <c r="S464" t="str">
        <f t="shared" si="239"/>
        <v>FALSE</v>
      </c>
      <c r="T464" t="str">
        <f t="shared" si="239"/>
        <v>FALSE</v>
      </c>
      <c r="U464" t="str">
        <f t="shared" si="239"/>
        <v>TRUE</v>
      </c>
      <c r="V464" t="str">
        <f t="shared" si="239"/>
        <v>TRUE</v>
      </c>
      <c r="W464" t="str">
        <f t="shared" si="239"/>
        <v>FALSE</v>
      </c>
      <c r="X464" t="str">
        <f t="shared" si="239"/>
        <v>FALSE</v>
      </c>
      <c r="Y464" t="str">
        <f t="shared" si="239"/>
        <v>FALSE</v>
      </c>
      <c r="Z464" t="str">
        <f t="shared" si="239"/>
        <v>FALSE</v>
      </c>
      <c r="AA464" t="str">
        <f t="shared" si="239"/>
        <v>FALSE</v>
      </c>
      <c r="AB464" t="str">
        <f t="shared" si="239"/>
        <v>FALSE</v>
      </c>
      <c r="AC464" t="str">
        <f t="shared" si="239"/>
        <v>FALSE</v>
      </c>
      <c r="AD464" t="str">
        <f t="shared" si="239"/>
        <v>FALSE</v>
      </c>
      <c r="AE464" t="str">
        <f t="shared" si="239"/>
        <v>TRUE</v>
      </c>
      <c r="AF464" t="str">
        <f t="shared" si="239"/>
        <v>FALSE</v>
      </c>
      <c r="AG464" t="str">
        <f t="shared" si="239"/>
        <v>FALSE</v>
      </c>
    </row>
    <row r="465" spans="1:33" x14ac:dyDescent="0.35">
      <c r="A465">
        <f t="shared" ref="A465:A474" si="240">A450</f>
        <v>0</v>
      </c>
      <c r="C465" t="str">
        <f t="shared" ref="C465:R465" si="241">TEXT(C450, "XXXX")</f>
        <v>FALSE</v>
      </c>
      <c r="D465" t="str">
        <f t="shared" si="241"/>
        <v>FALSE</v>
      </c>
      <c r="E465" t="str">
        <f t="shared" si="241"/>
        <v>FALSE</v>
      </c>
      <c r="F465" t="str">
        <f t="shared" si="241"/>
        <v>FALSE</v>
      </c>
      <c r="G465" t="str">
        <f t="shared" si="241"/>
        <v>FALSE</v>
      </c>
      <c r="H465" t="str">
        <f t="shared" si="241"/>
        <v>FALSE</v>
      </c>
      <c r="I465" t="str">
        <f t="shared" si="241"/>
        <v>FALSE</v>
      </c>
      <c r="J465" t="str">
        <f t="shared" si="241"/>
        <v>FALSE</v>
      </c>
      <c r="K465" t="str">
        <f t="shared" si="241"/>
        <v>FALSE</v>
      </c>
      <c r="L465" t="str">
        <f t="shared" si="241"/>
        <v>FALSE</v>
      </c>
      <c r="M465" t="str">
        <f t="shared" si="241"/>
        <v>FALSE</v>
      </c>
      <c r="N465" t="str">
        <f t="shared" si="241"/>
        <v>FALSE</v>
      </c>
      <c r="O465" t="str">
        <f t="shared" si="241"/>
        <v>FALSE</v>
      </c>
      <c r="P465" t="str">
        <f t="shared" si="241"/>
        <v>FALSE</v>
      </c>
      <c r="Q465" t="str">
        <f t="shared" si="241"/>
        <v>FALSE</v>
      </c>
      <c r="R465" t="str">
        <f t="shared" si="241"/>
        <v>FALSE</v>
      </c>
      <c r="S465" t="str">
        <f t="shared" si="239"/>
        <v>FALSE</v>
      </c>
      <c r="T465" t="str">
        <f t="shared" si="239"/>
        <v>FALSE</v>
      </c>
      <c r="U465" t="str">
        <f t="shared" si="239"/>
        <v>FALSE</v>
      </c>
      <c r="V465" t="str">
        <f t="shared" si="239"/>
        <v>FALSE</v>
      </c>
      <c r="W465" t="str">
        <f t="shared" si="239"/>
        <v>FALSE</v>
      </c>
      <c r="X465" t="str">
        <f t="shared" si="239"/>
        <v>FALSE</v>
      </c>
      <c r="Y465" t="str">
        <f t="shared" si="239"/>
        <v>FALSE</v>
      </c>
      <c r="Z465" t="str">
        <f t="shared" si="239"/>
        <v>FALSE</v>
      </c>
      <c r="AA465" t="str">
        <f t="shared" si="239"/>
        <v>FALSE</v>
      </c>
      <c r="AB465" t="str">
        <f t="shared" si="239"/>
        <v>FALSE</v>
      </c>
      <c r="AC465" t="str">
        <f t="shared" si="239"/>
        <v>FALSE</v>
      </c>
      <c r="AD465" t="str">
        <f t="shared" si="239"/>
        <v>FALSE</v>
      </c>
      <c r="AE465" t="str">
        <f t="shared" si="239"/>
        <v>FALSE</v>
      </c>
      <c r="AF465" t="str">
        <f t="shared" si="239"/>
        <v>FALSE</v>
      </c>
      <c r="AG465" t="str">
        <f t="shared" si="239"/>
        <v>FALSE</v>
      </c>
    </row>
    <row r="466" spans="1:33" x14ac:dyDescent="0.35">
      <c r="A466">
        <f t="shared" si="240"/>
        <v>0</v>
      </c>
      <c r="C466" t="str">
        <f t="shared" ref="C466:C472" si="242">TEXT(C451, "XXXX")</f>
        <v>FALSE</v>
      </c>
      <c r="D466" t="str">
        <f t="shared" si="239"/>
        <v>FALSE</v>
      </c>
      <c r="E466" t="str">
        <f t="shared" si="239"/>
        <v>FALSE</v>
      </c>
      <c r="F466" t="str">
        <f t="shared" si="239"/>
        <v>FALSE</v>
      </c>
      <c r="G466" t="str">
        <f t="shared" si="239"/>
        <v>FALSE</v>
      </c>
      <c r="H466" t="str">
        <f t="shared" si="239"/>
        <v>FALSE</v>
      </c>
      <c r="I466" t="str">
        <f t="shared" si="239"/>
        <v>FALSE</v>
      </c>
      <c r="J466" t="str">
        <f t="shared" si="239"/>
        <v>FALSE</v>
      </c>
      <c r="K466" t="str">
        <f t="shared" si="239"/>
        <v>FALSE</v>
      </c>
      <c r="L466" t="str">
        <f t="shared" si="239"/>
        <v>FALSE</v>
      </c>
      <c r="M466" t="str">
        <f t="shared" si="239"/>
        <v>FALSE</v>
      </c>
      <c r="N466" t="str">
        <f t="shared" si="239"/>
        <v>FALSE</v>
      </c>
      <c r="O466" t="str">
        <f t="shared" si="239"/>
        <v>FALSE</v>
      </c>
      <c r="P466" t="str">
        <f t="shared" si="239"/>
        <v>FALSE</v>
      </c>
      <c r="Q466" t="str">
        <f t="shared" si="239"/>
        <v>FALSE</v>
      </c>
      <c r="R466" t="str">
        <f t="shared" si="239"/>
        <v>FALSE</v>
      </c>
      <c r="S466" t="str">
        <f t="shared" si="239"/>
        <v>FALSE</v>
      </c>
      <c r="T466" t="str">
        <f t="shared" si="239"/>
        <v>FALSE</v>
      </c>
      <c r="U466" t="str">
        <f t="shared" si="239"/>
        <v>FALSE</v>
      </c>
      <c r="V466" t="str">
        <f t="shared" si="239"/>
        <v>FALSE</v>
      </c>
      <c r="W466" t="str">
        <f t="shared" si="239"/>
        <v>FALSE</v>
      </c>
      <c r="X466" t="str">
        <f t="shared" si="239"/>
        <v>FALSE</v>
      </c>
      <c r="Y466" t="str">
        <f t="shared" si="239"/>
        <v>FALSE</v>
      </c>
      <c r="Z466" t="str">
        <f t="shared" si="239"/>
        <v>FALSE</v>
      </c>
      <c r="AA466" t="str">
        <f t="shared" si="239"/>
        <v>FALSE</v>
      </c>
      <c r="AB466" t="str">
        <f t="shared" si="239"/>
        <v>FALSE</v>
      </c>
      <c r="AC466" t="str">
        <f t="shared" si="239"/>
        <v>FALSE</v>
      </c>
      <c r="AD466" t="str">
        <f t="shared" si="239"/>
        <v>FALSE</v>
      </c>
      <c r="AE466" t="str">
        <f t="shared" si="239"/>
        <v>FALSE</v>
      </c>
      <c r="AF466" t="str">
        <f t="shared" si="239"/>
        <v>FALSE</v>
      </c>
      <c r="AG466" t="str">
        <f t="shared" si="239"/>
        <v>FALSE</v>
      </c>
    </row>
    <row r="467" spans="1:33" x14ac:dyDescent="0.35">
      <c r="A467">
        <f t="shared" si="240"/>
        <v>0</v>
      </c>
      <c r="C467" t="str">
        <f t="shared" si="242"/>
        <v>FALSE</v>
      </c>
      <c r="D467" t="str">
        <f t="shared" si="239"/>
        <v>FALSE</v>
      </c>
      <c r="E467" t="str">
        <f t="shared" si="239"/>
        <v>FALSE</v>
      </c>
      <c r="F467" t="str">
        <f t="shared" si="239"/>
        <v>FALSE</v>
      </c>
      <c r="G467" t="str">
        <f t="shared" si="239"/>
        <v>FALSE</v>
      </c>
      <c r="H467" t="str">
        <f t="shared" si="239"/>
        <v>FALSE</v>
      </c>
      <c r="I467" t="str">
        <f t="shared" si="239"/>
        <v>FALSE</v>
      </c>
      <c r="J467" t="str">
        <f t="shared" si="239"/>
        <v>FALSE</v>
      </c>
      <c r="K467" t="str">
        <f t="shared" si="239"/>
        <v>FALSE</v>
      </c>
      <c r="L467" t="str">
        <f t="shared" si="239"/>
        <v>FALSE</v>
      </c>
      <c r="M467" t="str">
        <f t="shared" si="239"/>
        <v>FALSE</v>
      </c>
      <c r="N467" t="str">
        <f t="shared" si="239"/>
        <v>FALSE</v>
      </c>
      <c r="O467" t="str">
        <f t="shared" si="239"/>
        <v>FALSE</v>
      </c>
      <c r="P467" t="str">
        <f t="shared" si="239"/>
        <v>FALSE</v>
      </c>
      <c r="Q467" t="str">
        <f t="shared" si="239"/>
        <v>FALSE</v>
      </c>
      <c r="R467" t="str">
        <f t="shared" si="239"/>
        <v>FALSE</v>
      </c>
      <c r="S467" t="str">
        <f t="shared" si="239"/>
        <v>FALSE</v>
      </c>
      <c r="T467" t="str">
        <f t="shared" si="239"/>
        <v>FALSE</v>
      </c>
      <c r="U467" t="str">
        <f t="shared" si="239"/>
        <v>FALSE</v>
      </c>
      <c r="V467" t="str">
        <f t="shared" si="239"/>
        <v>FALSE</v>
      </c>
      <c r="W467" t="str">
        <f t="shared" si="239"/>
        <v>FALSE</v>
      </c>
      <c r="X467" t="str">
        <f t="shared" si="239"/>
        <v>FALSE</v>
      </c>
      <c r="Y467" t="str">
        <f t="shared" si="239"/>
        <v>FALSE</v>
      </c>
      <c r="Z467" t="str">
        <f t="shared" si="239"/>
        <v>FALSE</v>
      </c>
      <c r="AA467" t="str">
        <f t="shared" si="239"/>
        <v>FALSE</v>
      </c>
      <c r="AB467" t="str">
        <f t="shared" si="239"/>
        <v>FALSE</v>
      </c>
      <c r="AC467" t="str">
        <f t="shared" si="239"/>
        <v>FALSE</v>
      </c>
      <c r="AD467" t="str">
        <f t="shared" si="239"/>
        <v>FALSE</v>
      </c>
      <c r="AE467" t="str">
        <f t="shared" si="239"/>
        <v>FALSE</v>
      </c>
      <c r="AF467" t="str">
        <f t="shared" si="239"/>
        <v>FALSE</v>
      </c>
      <c r="AG467" t="str">
        <f t="shared" si="239"/>
        <v>FALSE</v>
      </c>
    </row>
    <row r="468" spans="1:33" x14ac:dyDescent="0.35">
      <c r="A468">
        <f t="shared" si="240"/>
        <v>0</v>
      </c>
      <c r="C468" t="str">
        <f t="shared" si="242"/>
        <v>FALSE</v>
      </c>
      <c r="D468" t="str">
        <f t="shared" si="239"/>
        <v>FALSE</v>
      </c>
      <c r="E468" t="str">
        <f t="shared" si="239"/>
        <v>FALSE</v>
      </c>
      <c r="F468" t="str">
        <f t="shared" si="239"/>
        <v>FALSE</v>
      </c>
      <c r="G468" t="str">
        <f t="shared" si="239"/>
        <v>FALSE</v>
      </c>
      <c r="H468" t="str">
        <f t="shared" si="239"/>
        <v>FALSE</v>
      </c>
      <c r="I468" t="str">
        <f t="shared" si="239"/>
        <v>FALSE</v>
      </c>
      <c r="J468" t="str">
        <f t="shared" si="239"/>
        <v>FALSE</v>
      </c>
      <c r="K468" t="str">
        <f t="shared" si="239"/>
        <v>FALSE</v>
      </c>
      <c r="L468" t="str">
        <f t="shared" si="239"/>
        <v>FALSE</v>
      </c>
      <c r="M468" t="str">
        <f t="shared" si="239"/>
        <v>FALSE</v>
      </c>
      <c r="N468" t="str">
        <f t="shared" si="239"/>
        <v>FALSE</v>
      </c>
      <c r="O468" t="str">
        <f t="shared" si="239"/>
        <v>FALSE</v>
      </c>
      <c r="P468" t="str">
        <f t="shared" si="239"/>
        <v>FALSE</v>
      </c>
      <c r="Q468" t="str">
        <f t="shared" si="239"/>
        <v>FALSE</v>
      </c>
      <c r="R468" t="str">
        <f t="shared" si="239"/>
        <v>FALSE</v>
      </c>
      <c r="S468" t="str">
        <f t="shared" si="239"/>
        <v>FALSE</v>
      </c>
      <c r="T468" t="str">
        <f t="shared" si="239"/>
        <v>FALSE</v>
      </c>
      <c r="U468" t="str">
        <f t="shared" si="239"/>
        <v>FALSE</v>
      </c>
      <c r="V468" t="str">
        <f t="shared" si="239"/>
        <v>FALSE</v>
      </c>
      <c r="W468" t="str">
        <f t="shared" si="239"/>
        <v>FALSE</v>
      </c>
      <c r="X468" t="str">
        <f t="shared" si="239"/>
        <v>FALSE</v>
      </c>
      <c r="Y468" t="str">
        <f t="shared" si="239"/>
        <v>FALSE</v>
      </c>
      <c r="Z468" t="str">
        <f t="shared" si="239"/>
        <v>FALSE</v>
      </c>
      <c r="AA468" t="str">
        <f t="shared" si="239"/>
        <v>FALSE</v>
      </c>
      <c r="AB468" t="str">
        <f t="shared" si="239"/>
        <v>FALSE</v>
      </c>
      <c r="AC468" t="str">
        <f t="shared" si="239"/>
        <v>FALSE</v>
      </c>
      <c r="AD468" t="str">
        <f t="shared" si="239"/>
        <v>FALSE</v>
      </c>
      <c r="AE468" t="str">
        <f t="shared" si="239"/>
        <v>FALSE</v>
      </c>
      <c r="AF468" t="str">
        <f t="shared" si="239"/>
        <v>FALSE</v>
      </c>
      <c r="AG468" t="str">
        <f t="shared" si="239"/>
        <v>FALSE</v>
      </c>
    </row>
    <row r="469" spans="1:33" x14ac:dyDescent="0.35">
      <c r="A469">
        <f t="shared" si="240"/>
        <v>0</v>
      </c>
      <c r="C469" t="str">
        <f t="shared" si="242"/>
        <v>FALSE</v>
      </c>
      <c r="D469" t="str">
        <f t="shared" si="239"/>
        <v>FALSE</v>
      </c>
      <c r="E469" t="str">
        <f t="shared" si="239"/>
        <v>FALSE</v>
      </c>
      <c r="F469" t="str">
        <f t="shared" si="239"/>
        <v>FALSE</v>
      </c>
      <c r="G469" t="str">
        <f t="shared" si="239"/>
        <v>FALSE</v>
      </c>
      <c r="H469" t="str">
        <f t="shared" si="239"/>
        <v>FALSE</v>
      </c>
      <c r="I469" t="str">
        <f t="shared" si="239"/>
        <v>FALSE</v>
      </c>
      <c r="J469" t="str">
        <f t="shared" si="239"/>
        <v>FALSE</v>
      </c>
      <c r="K469" t="str">
        <f t="shared" si="239"/>
        <v>FALSE</v>
      </c>
      <c r="L469" t="str">
        <f t="shared" si="239"/>
        <v>FALSE</v>
      </c>
      <c r="M469" t="str">
        <f t="shared" si="239"/>
        <v>FALSE</v>
      </c>
      <c r="N469" t="str">
        <f t="shared" si="239"/>
        <v>FALSE</v>
      </c>
      <c r="O469" t="str">
        <f t="shared" si="239"/>
        <v>FALSE</v>
      </c>
      <c r="P469" t="str">
        <f t="shared" si="239"/>
        <v>FALSE</v>
      </c>
      <c r="Q469" t="str">
        <f t="shared" si="239"/>
        <v>FALSE</v>
      </c>
      <c r="R469" t="str">
        <f t="shared" si="239"/>
        <v>FALSE</v>
      </c>
      <c r="S469" t="str">
        <f t="shared" si="239"/>
        <v>FALSE</v>
      </c>
      <c r="T469" t="str">
        <f t="shared" si="239"/>
        <v>FALSE</v>
      </c>
      <c r="U469" t="str">
        <f t="shared" si="239"/>
        <v>FALSE</v>
      </c>
      <c r="V469" t="str">
        <f t="shared" si="239"/>
        <v>FALSE</v>
      </c>
      <c r="W469" t="str">
        <f t="shared" si="239"/>
        <v>FALSE</v>
      </c>
      <c r="X469" t="str">
        <f t="shared" si="239"/>
        <v>FALSE</v>
      </c>
      <c r="Y469" t="str">
        <f t="shared" si="239"/>
        <v>FALSE</v>
      </c>
      <c r="Z469" t="str">
        <f t="shared" si="239"/>
        <v>FALSE</v>
      </c>
      <c r="AA469" t="str">
        <f t="shared" si="239"/>
        <v>FALSE</v>
      </c>
      <c r="AB469" t="str">
        <f t="shared" si="239"/>
        <v>FALSE</v>
      </c>
      <c r="AC469" t="str">
        <f t="shared" si="239"/>
        <v>FALSE</v>
      </c>
      <c r="AD469" t="str">
        <f t="shared" si="239"/>
        <v>FALSE</v>
      </c>
      <c r="AE469" t="str">
        <f t="shared" si="239"/>
        <v>FALSE</v>
      </c>
      <c r="AF469" t="str">
        <f t="shared" si="239"/>
        <v>FALSE</v>
      </c>
      <c r="AG469" t="str">
        <f t="shared" si="239"/>
        <v>FALSE</v>
      </c>
    </row>
    <row r="470" spans="1:33" x14ac:dyDescent="0.35">
      <c r="A470">
        <f t="shared" si="240"/>
        <v>0</v>
      </c>
      <c r="C470" t="str">
        <f t="shared" si="242"/>
        <v>FALSE</v>
      </c>
      <c r="D470" t="str">
        <f t="shared" si="239"/>
        <v>FALSE</v>
      </c>
      <c r="E470" t="str">
        <f t="shared" si="239"/>
        <v>FALSE</v>
      </c>
      <c r="F470" t="str">
        <f t="shared" si="239"/>
        <v>FALSE</v>
      </c>
      <c r="G470" t="str">
        <f t="shared" si="239"/>
        <v>FALSE</v>
      </c>
      <c r="H470" t="str">
        <f t="shared" si="239"/>
        <v>FALSE</v>
      </c>
      <c r="I470" t="str">
        <f t="shared" si="239"/>
        <v>FALSE</v>
      </c>
      <c r="J470" t="str">
        <f t="shared" si="239"/>
        <v>FALSE</v>
      </c>
      <c r="K470" t="str">
        <f t="shared" si="239"/>
        <v>FALSE</v>
      </c>
      <c r="L470" t="str">
        <f t="shared" si="239"/>
        <v>FALSE</v>
      </c>
      <c r="M470" t="str">
        <f t="shared" si="239"/>
        <v>FALSE</v>
      </c>
      <c r="N470" t="str">
        <f t="shared" si="239"/>
        <v>FALSE</v>
      </c>
      <c r="O470" t="str">
        <f t="shared" si="239"/>
        <v>FALSE</v>
      </c>
      <c r="P470" t="str">
        <f t="shared" si="239"/>
        <v>FALSE</v>
      </c>
      <c r="Q470" t="str">
        <f t="shared" si="239"/>
        <v>FALSE</v>
      </c>
      <c r="R470" t="str">
        <f t="shared" si="239"/>
        <v>FALSE</v>
      </c>
      <c r="S470" t="str">
        <f t="shared" si="239"/>
        <v>FALSE</v>
      </c>
      <c r="T470" t="str">
        <f t="shared" si="239"/>
        <v>FALSE</v>
      </c>
      <c r="U470" t="str">
        <f t="shared" si="239"/>
        <v>FALSE</v>
      </c>
      <c r="V470" t="str">
        <f t="shared" si="239"/>
        <v>FALSE</v>
      </c>
      <c r="W470" t="str">
        <f t="shared" si="239"/>
        <v>FALSE</v>
      </c>
      <c r="X470" t="str">
        <f t="shared" si="239"/>
        <v>FALSE</v>
      </c>
      <c r="Y470" t="str">
        <f t="shared" si="239"/>
        <v>FALSE</v>
      </c>
      <c r="Z470" t="str">
        <f t="shared" si="239"/>
        <v>FALSE</v>
      </c>
      <c r="AA470" t="str">
        <f t="shared" si="239"/>
        <v>FALSE</v>
      </c>
      <c r="AB470" t="str">
        <f t="shared" si="239"/>
        <v>FALSE</v>
      </c>
      <c r="AC470" t="str">
        <f t="shared" si="239"/>
        <v>FALSE</v>
      </c>
      <c r="AD470" t="str">
        <f t="shared" si="239"/>
        <v>FALSE</v>
      </c>
      <c r="AE470" t="str">
        <f t="shared" si="239"/>
        <v>FALSE</v>
      </c>
      <c r="AF470" t="str">
        <f t="shared" si="239"/>
        <v>FALSE</v>
      </c>
      <c r="AG470" t="str">
        <f t="shared" si="239"/>
        <v>FALSE</v>
      </c>
    </row>
    <row r="471" spans="1:33" x14ac:dyDescent="0.35">
      <c r="A471">
        <f t="shared" si="240"/>
        <v>0</v>
      </c>
      <c r="C471" t="str">
        <f t="shared" si="242"/>
        <v>FALSE</v>
      </c>
      <c r="D471" t="str">
        <f t="shared" si="239"/>
        <v>FALSE</v>
      </c>
      <c r="E471" t="str">
        <f t="shared" si="239"/>
        <v>FALSE</v>
      </c>
      <c r="F471" t="str">
        <f t="shared" si="239"/>
        <v>FALSE</v>
      </c>
      <c r="G471" t="str">
        <f t="shared" si="239"/>
        <v>FALSE</v>
      </c>
      <c r="H471" t="str">
        <f t="shared" si="239"/>
        <v>FALSE</v>
      </c>
      <c r="I471" t="str">
        <f t="shared" si="239"/>
        <v>FALSE</v>
      </c>
      <c r="J471" t="str">
        <f t="shared" si="239"/>
        <v>FALSE</v>
      </c>
      <c r="K471" t="str">
        <f t="shared" si="239"/>
        <v>FALSE</v>
      </c>
      <c r="L471" t="str">
        <f t="shared" si="239"/>
        <v>FALSE</v>
      </c>
      <c r="M471" t="str">
        <f t="shared" si="239"/>
        <v>FALSE</v>
      </c>
      <c r="N471" t="str">
        <f t="shared" si="239"/>
        <v>FALSE</v>
      </c>
      <c r="O471" t="str">
        <f t="shared" si="239"/>
        <v>FALSE</v>
      </c>
      <c r="P471" t="str">
        <f t="shared" si="239"/>
        <v>FALSE</v>
      </c>
      <c r="Q471" t="str">
        <f t="shared" si="239"/>
        <v>FALSE</v>
      </c>
      <c r="R471" t="str">
        <f t="shared" si="239"/>
        <v>FALSE</v>
      </c>
      <c r="S471" t="str">
        <f t="shared" si="239"/>
        <v>FALSE</v>
      </c>
      <c r="T471" t="str">
        <f t="shared" si="239"/>
        <v>FALSE</v>
      </c>
      <c r="U471" t="str">
        <f t="shared" si="239"/>
        <v>FALSE</v>
      </c>
      <c r="V471" t="str">
        <f t="shared" si="239"/>
        <v>FALSE</v>
      </c>
      <c r="W471" t="str">
        <f t="shared" si="239"/>
        <v>FALSE</v>
      </c>
      <c r="X471" t="str">
        <f t="shared" si="239"/>
        <v>FALSE</v>
      </c>
      <c r="Y471" t="str">
        <f t="shared" si="239"/>
        <v>FALSE</v>
      </c>
      <c r="Z471" t="str">
        <f t="shared" si="239"/>
        <v>FALSE</v>
      </c>
      <c r="AA471" t="str">
        <f t="shared" si="239"/>
        <v>FALSE</v>
      </c>
      <c r="AB471" t="str">
        <f t="shared" si="239"/>
        <v>FALSE</v>
      </c>
      <c r="AC471" t="str">
        <f t="shared" si="239"/>
        <v>FALSE</v>
      </c>
      <c r="AD471" t="str">
        <f t="shared" si="239"/>
        <v>FALSE</v>
      </c>
      <c r="AE471" t="str">
        <f t="shared" si="239"/>
        <v>FALSE</v>
      </c>
      <c r="AF471" t="str">
        <f t="shared" si="239"/>
        <v>FALSE</v>
      </c>
      <c r="AG471" t="str">
        <f t="shared" si="239"/>
        <v>FALSE</v>
      </c>
    </row>
    <row r="472" spans="1:33" x14ac:dyDescent="0.35">
      <c r="A472">
        <f t="shared" si="240"/>
        <v>0</v>
      </c>
      <c r="C472" t="str">
        <f t="shared" si="242"/>
        <v>FALSE</v>
      </c>
      <c r="D472" t="str">
        <f t="shared" si="239"/>
        <v>FALSE</v>
      </c>
      <c r="E472" t="str">
        <f t="shared" si="239"/>
        <v>FALSE</v>
      </c>
      <c r="F472" t="str">
        <f t="shared" si="239"/>
        <v>FALSE</v>
      </c>
      <c r="G472" t="str">
        <f t="shared" si="239"/>
        <v>FALSE</v>
      </c>
      <c r="H472" t="str">
        <f t="shared" si="239"/>
        <v>FALSE</v>
      </c>
      <c r="I472" t="str">
        <f t="shared" si="239"/>
        <v>FALSE</v>
      </c>
      <c r="J472" t="str">
        <f t="shared" si="239"/>
        <v>FALSE</v>
      </c>
      <c r="K472" t="str">
        <f t="shared" si="239"/>
        <v>FALSE</v>
      </c>
      <c r="L472" t="str">
        <f t="shared" si="239"/>
        <v>FALSE</v>
      </c>
      <c r="M472" t="str">
        <f t="shared" si="239"/>
        <v>FALSE</v>
      </c>
      <c r="N472" t="str">
        <f t="shared" si="239"/>
        <v>FALSE</v>
      </c>
      <c r="O472" t="str">
        <f t="shared" si="239"/>
        <v>FALSE</v>
      </c>
      <c r="P472" t="str">
        <f t="shared" si="239"/>
        <v>FALSE</v>
      </c>
      <c r="Q472" t="str">
        <f t="shared" si="239"/>
        <v>FALSE</v>
      </c>
      <c r="R472" t="str">
        <f t="shared" si="239"/>
        <v>FALSE</v>
      </c>
      <c r="S472" t="str">
        <f t="shared" si="239"/>
        <v>FALSE</v>
      </c>
      <c r="T472" t="str">
        <f t="shared" si="239"/>
        <v>FALSE</v>
      </c>
      <c r="U472" t="str">
        <f t="shared" si="239"/>
        <v>FALSE</v>
      </c>
      <c r="V472" t="str">
        <f t="shared" si="239"/>
        <v>FALSE</v>
      </c>
      <c r="W472" t="str">
        <f t="shared" si="239"/>
        <v>FALSE</v>
      </c>
      <c r="X472" t="str">
        <f t="shared" si="239"/>
        <v>FALSE</v>
      </c>
      <c r="Y472" t="str">
        <f t="shared" si="239"/>
        <v>FALSE</v>
      </c>
      <c r="Z472" t="str">
        <f t="shared" si="239"/>
        <v>FALSE</v>
      </c>
      <c r="AA472" t="str">
        <f t="shared" si="239"/>
        <v>FALSE</v>
      </c>
      <c r="AB472" t="str">
        <f t="shared" si="239"/>
        <v>FALSE</v>
      </c>
      <c r="AC472" t="str">
        <f t="shared" si="239"/>
        <v>FALSE</v>
      </c>
      <c r="AD472" t="str">
        <f t="shared" si="239"/>
        <v>FALSE</v>
      </c>
      <c r="AE472" t="str">
        <f t="shared" si="239"/>
        <v>FALSE</v>
      </c>
      <c r="AF472" t="str">
        <f t="shared" si="239"/>
        <v>FALSE</v>
      </c>
      <c r="AG472" t="str">
        <f t="shared" si="239"/>
        <v>FALSE</v>
      </c>
    </row>
    <row r="473" spans="1:33" x14ac:dyDescent="0.35">
      <c r="A473">
        <f t="shared" si="240"/>
        <v>0</v>
      </c>
      <c r="C473" t="str">
        <f t="shared" ref="C473:AG473" si="243">TEXT(C458, "XXXX")</f>
        <v>FALSE</v>
      </c>
      <c r="D473" t="str">
        <f t="shared" si="243"/>
        <v>FALSE</v>
      </c>
      <c r="E473" t="str">
        <f t="shared" si="243"/>
        <v>FALSE</v>
      </c>
      <c r="F473" t="str">
        <f t="shared" si="243"/>
        <v>FALSE</v>
      </c>
      <c r="G473" t="str">
        <f t="shared" si="243"/>
        <v>FALSE</v>
      </c>
      <c r="H473" t="str">
        <f t="shared" si="243"/>
        <v>FALSE</v>
      </c>
      <c r="I473" t="str">
        <f t="shared" si="243"/>
        <v>FALSE</v>
      </c>
      <c r="J473" t="str">
        <f t="shared" si="243"/>
        <v>FALSE</v>
      </c>
      <c r="K473" t="str">
        <f t="shared" si="243"/>
        <v>FALSE</v>
      </c>
      <c r="L473" t="str">
        <f t="shared" si="243"/>
        <v>FALSE</v>
      </c>
      <c r="M473" t="str">
        <f t="shared" si="243"/>
        <v>FALSE</v>
      </c>
      <c r="N473" t="str">
        <f t="shared" si="243"/>
        <v>FALSE</v>
      </c>
      <c r="O473" t="str">
        <f t="shared" si="243"/>
        <v>FALSE</v>
      </c>
      <c r="P473" t="str">
        <f t="shared" si="243"/>
        <v>FALSE</v>
      </c>
      <c r="Q473" t="str">
        <f t="shared" si="243"/>
        <v>FALSE</v>
      </c>
      <c r="R473" t="str">
        <f t="shared" si="243"/>
        <v>FALSE</v>
      </c>
      <c r="S473" t="str">
        <f t="shared" si="243"/>
        <v>FALSE</v>
      </c>
      <c r="T473" t="str">
        <f t="shared" si="243"/>
        <v>FALSE</v>
      </c>
      <c r="U473" t="str">
        <f t="shared" si="243"/>
        <v>FALSE</v>
      </c>
      <c r="V473" t="str">
        <f t="shared" si="243"/>
        <v>FALSE</v>
      </c>
      <c r="W473" t="str">
        <f t="shared" si="243"/>
        <v>FALSE</v>
      </c>
      <c r="X473" t="str">
        <f t="shared" si="243"/>
        <v>FALSE</v>
      </c>
      <c r="Y473" t="str">
        <f t="shared" si="243"/>
        <v>FALSE</v>
      </c>
      <c r="Z473" t="str">
        <f t="shared" si="243"/>
        <v>FALSE</v>
      </c>
      <c r="AA473" t="str">
        <f t="shared" si="243"/>
        <v>FALSE</v>
      </c>
      <c r="AB473" t="str">
        <f t="shared" si="243"/>
        <v>FALSE</v>
      </c>
      <c r="AC473" t="str">
        <f t="shared" si="243"/>
        <v>FALSE</v>
      </c>
      <c r="AD473" t="str">
        <f t="shared" si="243"/>
        <v>FALSE</v>
      </c>
      <c r="AE473" t="str">
        <f t="shared" si="243"/>
        <v>FALSE</v>
      </c>
      <c r="AF473" t="str">
        <f t="shared" si="243"/>
        <v>FALSE</v>
      </c>
      <c r="AG473" t="str">
        <f t="shared" si="243"/>
        <v>FALSE</v>
      </c>
    </row>
    <row r="474" spans="1:33" x14ac:dyDescent="0.35">
      <c r="A474">
        <f t="shared" si="240"/>
        <v>0</v>
      </c>
      <c r="C474" t="str">
        <f t="shared" ref="C474:AG474" si="244">TEXT(C459, "XXXX")</f>
        <v>FALSE</v>
      </c>
      <c r="D474" t="str">
        <f t="shared" si="244"/>
        <v>FALSE</v>
      </c>
      <c r="E474" t="str">
        <f t="shared" si="244"/>
        <v>FALSE</v>
      </c>
      <c r="F474" t="str">
        <f t="shared" si="244"/>
        <v>FALSE</v>
      </c>
      <c r="G474" t="str">
        <f t="shared" si="244"/>
        <v>FALSE</v>
      </c>
      <c r="H474" t="str">
        <f t="shared" si="244"/>
        <v>FALSE</v>
      </c>
      <c r="I474" t="str">
        <f t="shared" si="244"/>
        <v>FALSE</v>
      </c>
      <c r="J474" t="str">
        <f t="shared" si="244"/>
        <v>FALSE</v>
      </c>
      <c r="K474" t="str">
        <f t="shared" si="244"/>
        <v>FALSE</v>
      </c>
      <c r="L474" t="str">
        <f t="shared" si="244"/>
        <v>FALSE</v>
      </c>
      <c r="M474" t="str">
        <f t="shared" si="244"/>
        <v>FALSE</v>
      </c>
      <c r="N474" t="str">
        <f t="shared" si="244"/>
        <v>FALSE</v>
      </c>
      <c r="O474" t="str">
        <f t="shared" si="244"/>
        <v>FALSE</v>
      </c>
      <c r="P474" t="str">
        <f t="shared" si="244"/>
        <v>FALSE</v>
      </c>
      <c r="Q474" t="str">
        <f t="shared" si="244"/>
        <v>FALSE</v>
      </c>
      <c r="R474" t="str">
        <f t="shared" si="244"/>
        <v>FALSE</v>
      </c>
      <c r="S474" t="str">
        <f t="shared" si="244"/>
        <v>FALSE</v>
      </c>
      <c r="T474" t="str">
        <f t="shared" si="244"/>
        <v>FALSE</v>
      </c>
      <c r="U474" t="str">
        <f t="shared" si="244"/>
        <v>FALSE</v>
      </c>
      <c r="V474" t="str">
        <f t="shared" si="244"/>
        <v>FALSE</v>
      </c>
      <c r="W474" t="str">
        <f t="shared" si="244"/>
        <v>FALSE</v>
      </c>
      <c r="X474" t="str">
        <f t="shared" si="244"/>
        <v>FALSE</v>
      </c>
      <c r="Y474" t="str">
        <f t="shared" si="244"/>
        <v>FALSE</v>
      </c>
      <c r="Z474" t="str">
        <f t="shared" si="244"/>
        <v>FALSE</v>
      </c>
      <c r="AA474" t="str">
        <f t="shared" si="244"/>
        <v>FALSE</v>
      </c>
      <c r="AB474" t="str">
        <f t="shared" si="244"/>
        <v>FALSE</v>
      </c>
      <c r="AC474" t="str">
        <f t="shared" si="244"/>
        <v>FALSE</v>
      </c>
      <c r="AD474" t="str">
        <f t="shared" si="244"/>
        <v>FALSE</v>
      </c>
      <c r="AE474" t="str">
        <f t="shared" si="244"/>
        <v>FALSE</v>
      </c>
      <c r="AF474" t="str">
        <f t="shared" si="244"/>
        <v>FALSE</v>
      </c>
      <c r="AG474" t="str">
        <f t="shared" si="244"/>
        <v>FALSE</v>
      </c>
    </row>
    <row r="476" spans="1:33" x14ac:dyDescent="0.35">
      <c r="C476" t="str">
        <f>IF(SUM(IFERROR(FIND(C448, C449:C459),0))&gt;0, "Found", "No")</f>
        <v>No</v>
      </c>
    </row>
    <row r="478" spans="1:33" x14ac:dyDescent="0.35">
      <c r="C478" s="12">
        <v>1</v>
      </c>
      <c r="D478" s="12">
        <v>2</v>
      </c>
      <c r="E478" s="12">
        <v>3</v>
      </c>
      <c r="F478" s="12">
        <v>4</v>
      </c>
      <c r="G478" s="12">
        <v>5</v>
      </c>
      <c r="H478" s="12">
        <v>6</v>
      </c>
      <c r="I478" s="12">
        <v>7</v>
      </c>
      <c r="J478" s="12">
        <v>8</v>
      </c>
      <c r="K478" s="12">
        <v>9</v>
      </c>
      <c r="L478" s="12">
        <v>10</v>
      </c>
      <c r="M478" s="12">
        <v>11</v>
      </c>
      <c r="N478" s="12">
        <v>12</v>
      </c>
      <c r="O478" s="12">
        <v>13</v>
      </c>
      <c r="P478" s="12">
        <v>14</v>
      </c>
      <c r="Q478" s="12">
        <v>15</v>
      </c>
      <c r="R478" s="12">
        <v>16</v>
      </c>
      <c r="S478" s="12">
        <v>17</v>
      </c>
      <c r="T478" s="12">
        <v>18</v>
      </c>
      <c r="U478" s="12">
        <v>19</v>
      </c>
      <c r="V478" s="12">
        <v>20</v>
      </c>
      <c r="W478" s="12">
        <v>21</v>
      </c>
      <c r="X478" s="12">
        <v>22</v>
      </c>
      <c r="Y478" s="12">
        <v>23</v>
      </c>
      <c r="Z478" s="12">
        <v>24</v>
      </c>
      <c r="AA478" s="12">
        <v>25</v>
      </c>
      <c r="AB478" s="12">
        <v>26</v>
      </c>
      <c r="AC478" s="12">
        <v>27</v>
      </c>
      <c r="AD478" s="12">
        <v>28</v>
      </c>
      <c r="AE478" s="12">
        <v>29</v>
      </c>
      <c r="AF478" s="12">
        <v>30</v>
      </c>
      <c r="AG478" s="12">
        <v>31</v>
      </c>
    </row>
    <row r="479" spans="1:33" x14ac:dyDescent="0.35">
      <c r="A479" t="str">
        <f>A449</f>
        <v>06,09,14,19,20,29</v>
      </c>
      <c r="C479">
        <f>IF(C464 = "True", 1, 0)</f>
        <v>0</v>
      </c>
      <c r="D479">
        <f t="shared" ref="D479:AG487" si="245">IF(D464 = "True", 1, 0)</f>
        <v>0</v>
      </c>
      <c r="E479">
        <f t="shared" si="245"/>
        <v>0</v>
      </c>
      <c r="F479">
        <f t="shared" si="245"/>
        <v>0</v>
      </c>
      <c r="G479">
        <f t="shared" si="245"/>
        <v>0</v>
      </c>
      <c r="H479">
        <f t="shared" si="245"/>
        <v>1</v>
      </c>
      <c r="I479">
        <f t="shared" si="245"/>
        <v>0</v>
      </c>
      <c r="J479">
        <f t="shared" si="245"/>
        <v>0</v>
      </c>
      <c r="K479">
        <f t="shared" si="245"/>
        <v>1</v>
      </c>
      <c r="L479">
        <f t="shared" si="245"/>
        <v>0</v>
      </c>
      <c r="M479">
        <f t="shared" si="245"/>
        <v>0</v>
      </c>
      <c r="N479">
        <f t="shared" si="245"/>
        <v>0</v>
      </c>
      <c r="O479">
        <f t="shared" si="245"/>
        <v>0</v>
      </c>
      <c r="P479">
        <f t="shared" si="245"/>
        <v>1</v>
      </c>
      <c r="Q479">
        <f t="shared" si="245"/>
        <v>0</v>
      </c>
      <c r="R479">
        <f t="shared" si="245"/>
        <v>0</v>
      </c>
      <c r="S479">
        <f t="shared" si="245"/>
        <v>0</v>
      </c>
      <c r="T479">
        <f t="shared" si="245"/>
        <v>0</v>
      </c>
      <c r="U479">
        <f t="shared" si="245"/>
        <v>1</v>
      </c>
      <c r="V479">
        <f t="shared" si="245"/>
        <v>1</v>
      </c>
      <c r="W479">
        <f t="shared" si="245"/>
        <v>0</v>
      </c>
      <c r="X479">
        <f t="shared" si="245"/>
        <v>0</v>
      </c>
      <c r="Y479">
        <f t="shared" si="245"/>
        <v>0</v>
      </c>
      <c r="Z479">
        <f t="shared" si="245"/>
        <v>0</v>
      </c>
      <c r="AA479">
        <f t="shared" si="245"/>
        <v>0</v>
      </c>
      <c r="AB479">
        <f t="shared" si="245"/>
        <v>0</v>
      </c>
      <c r="AC479">
        <f t="shared" si="245"/>
        <v>0</v>
      </c>
      <c r="AD479">
        <f t="shared" si="245"/>
        <v>0</v>
      </c>
      <c r="AE479">
        <f t="shared" si="245"/>
        <v>1</v>
      </c>
      <c r="AF479">
        <f t="shared" si="245"/>
        <v>0</v>
      </c>
      <c r="AG479">
        <f t="shared" si="245"/>
        <v>0</v>
      </c>
    </row>
    <row r="480" spans="1:33" x14ac:dyDescent="0.35">
      <c r="A480">
        <f t="shared" ref="A480:A489" si="246">A450</f>
        <v>0</v>
      </c>
      <c r="C480">
        <f t="shared" ref="C480:R480" si="247">IF(C465 = "True", 1, 0)</f>
        <v>0</v>
      </c>
      <c r="D480">
        <f t="shared" si="247"/>
        <v>0</v>
      </c>
      <c r="E480">
        <f t="shared" si="247"/>
        <v>0</v>
      </c>
      <c r="F480">
        <f t="shared" si="247"/>
        <v>0</v>
      </c>
      <c r="G480">
        <f t="shared" si="247"/>
        <v>0</v>
      </c>
      <c r="H480">
        <f t="shared" si="247"/>
        <v>0</v>
      </c>
      <c r="I480">
        <f t="shared" si="247"/>
        <v>0</v>
      </c>
      <c r="J480">
        <f t="shared" si="247"/>
        <v>0</v>
      </c>
      <c r="K480">
        <f t="shared" si="247"/>
        <v>0</v>
      </c>
      <c r="L480">
        <f t="shared" si="247"/>
        <v>0</v>
      </c>
      <c r="M480">
        <f t="shared" si="247"/>
        <v>0</v>
      </c>
      <c r="N480">
        <f t="shared" si="247"/>
        <v>0</v>
      </c>
      <c r="O480">
        <f t="shared" si="247"/>
        <v>0</v>
      </c>
      <c r="P480">
        <f t="shared" si="247"/>
        <v>0</v>
      </c>
      <c r="Q480">
        <f t="shared" si="247"/>
        <v>0</v>
      </c>
      <c r="R480">
        <f t="shared" si="247"/>
        <v>0</v>
      </c>
      <c r="S480">
        <f t="shared" si="245"/>
        <v>0</v>
      </c>
      <c r="T480">
        <f t="shared" si="245"/>
        <v>0</v>
      </c>
      <c r="U480">
        <f t="shared" si="245"/>
        <v>0</v>
      </c>
      <c r="V480">
        <f t="shared" si="245"/>
        <v>0</v>
      </c>
      <c r="W480">
        <f t="shared" si="245"/>
        <v>0</v>
      </c>
      <c r="X480">
        <f t="shared" si="245"/>
        <v>0</v>
      </c>
      <c r="Y480">
        <f t="shared" si="245"/>
        <v>0</v>
      </c>
      <c r="Z480">
        <f t="shared" si="245"/>
        <v>0</v>
      </c>
      <c r="AA480">
        <f t="shared" si="245"/>
        <v>0</v>
      </c>
      <c r="AB480">
        <f t="shared" si="245"/>
        <v>0</v>
      </c>
      <c r="AC480">
        <f t="shared" si="245"/>
        <v>0</v>
      </c>
      <c r="AD480">
        <f t="shared" si="245"/>
        <v>0</v>
      </c>
      <c r="AE480">
        <f t="shared" si="245"/>
        <v>0</v>
      </c>
      <c r="AF480">
        <f t="shared" si="245"/>
        <v>0</v>
      </c>
      <c r="AG480">
        <f t="shared" si="245"/>
        <v>0</v>
      </c>
    </row>
    <row r="481" spans="1:33" x14ac:dyDescent="0.35">
      <c r="A481">
        <f t="shared" si="246"/>
        <v>0</v>
      </c>
      <c r="C481">
        <f t="shared" ref="C481:C487" si="248">IF(C466 = "True", 1, 0)</f>
        <v>0</v>
      </c>
      <c r="D481">
        <f t="shared" si="245"/>
        <v>0</v>
      </c>
      <c r="E481">
        <f t="shared" si="245"/>
        <v>0</v>
      </c>
      <c r="F481">
        <f t="shared" si="245"/>
        <v>0</v>
      </c>
      <c r="G481">
        <f t="shared" si="245"/>
        <v>0</v>
      </c>
      <c r="H481">
        <f t="shared" si="245"/>
        <v>0</v>
      </c>
      <c r="I481">
        <f t="shared" si="245"/>
        <v>0</v>
      </c>
      <c r="J481">
        <f t="shared" si="245"/>
        <v>0</v>
      </c>
      <c r="K481">
        <f t="shared" si="245"/>
        <v>0</v>
      </c>
      <c r="L481">
        <f t="shared" si="245"/>
        <v>0</v>
      </c>
      <c r="M481">
        <f t="shared" si="245"/>
        <v>0</v>
      </c>
      <c r="N481">
        <f t="shared" si="245"/>
        <v>0</v>
      </c>
      <c r="O481">
        <f t="shared" si="245"/>
        <v>0</v>
      </c>
      <c r="P481">
        <f t="shared" si="245"/>
        <v>0</v>
      </c>
      <c r="Q481">
        <f t="shared" si="245"/>
        <v>0</v>
      </c>
      <c r="R481">
        <f t="shared" si="245"/>
        <v>0</v>
      </c>
      <c r="S481">
        <f t="shared" si="245"/>
        <v>0</v>
      </c>
      <c r="T481">
        <f t="shared" si="245"/>
        <v>0</v>
      </c>
      <c r="U481">
        <f t="shared" si="245"/>
        <v>0</v>
      </c>
      <c r="V481">
        <f t="shared" si="245"/>
        <v>0</v>
      </c>
      <c r="W481">
        <f t="shared" si="245"/>
        <v>0</v>
      </c>
      <c r="X481">
        <f t="shared" si="245"/>
        <v>0</v>
      </c>
      <c r="Y481">
        <f t="shared" si="245"/>
        <v>0</v>
      </c>
      <c r="Z481">
        <f t="shared" si="245"/>
        <v>0</v>
      </c>
      <c r="AA481">
        <f t="shared" si="245"/>
        <v>0</v>
      </c>
      <c r="AB481">
        <f t="shared" si="245"/>
        <v>0</v>
      </c>
      <c r="AC481">
        <f t="shared" si="245"/>
        <v>0</v>
      </c>
      <c r="AD481">
        <f t="shared" si="245"/>
        <v>0</v>
      </c>
      <c r="AE481">
        <f t="shared" si="245"/>
        <v>0</v>
      </c>
      <c r="AF481">
        <f t="shared" si="245"/>
        <v>0</v>
      </c>
      <c r="AG481">
        <f t="shared" si="245"/>
        <v>0</v>
      </c>
    </row>
    <row r="482" spans="1:33" x14ac:dyDescent="0.35">
      <c r="A482">
        <f t="shared" si="246"/>
        <v>0</v>
      </c>
      <c r="C482">
        <f t="shared" si="248"/>
        <v>0</v>
      </c>
      <c r="D482">
        <f t="shared" si="245"/>
        <v>0</v>
      </c>
      <c r="E482">
        <f t="shared" si="245"/>
        <v>0</v>
      </c>
      <c r="F482">
        <f t="shared" si="245"/>
        <v>0</v>
      </c>
      <c r="G482">
        <f t="shared" si="245"/>
        <v>0</v>
      </c>
      <c r="H482">
        <f t="shared" si="245"/>
        <v>0</v>
      </c>
      <c r="I482">
        <f t="shared" si="245"/>
        <v>0</v>
      </c>
      <c r="J482">
        <f t="shared" si="245"/>
        <v>0</v>
      </c>
      <c r="K482">
        <f t="shared" si="245"/>
        <v>0</v>
      </c>
      <c r="L482">
        <f t="shared" si="245"/>
        <v>0</v>
      </c>
      <c r="M482">
        <f t="shared" si="245"/>
        <v>0</v>
      </c>
      <c r="N482">
        <f t="shared" si="245"/>
        <v>0</v>
      </c>
      <c r="O482">
        <f t="shared" si="245"/>
        <v>0</v>
      </c>
      <c r="P482">
        <f t="shared" si="245"/>
        <v>0</v>
      </c>
      <c r="Q482">
        <f t="shared" si="245"/>
        <v>0</v>
      </c>
      <c r="R482">
        <f t="shared" si="245"/>
        <v>0</v>
      </c>
      <c r="S482">
        <f t="shared" si="245"/>
        <v>0</v>
      </c>
      <c r="T482">
        <f t="shared" si="245"/>
        <v>0</v>
      </c>
      <c r="U482">
        <f t="shared" si="245"/>
        <v>0</v>
      </c>
      <c r="V482">
        <f t="shared" si="245"/>
        <v>0</v>
      </c>
      <c r="W482">
        <f t="shared" si="245"/>
        <v>0</v>
      </c>
      <c r="X482">
        <f t="shared" si="245"/>
        <v>0</v>
      </c>
      <c r="Y482">
        <f t="shared" si="245"/>
        <v>0</v>
      </c>
      <c r="Z482">
        <f t="shared" si="245"/>
        <v>0</v>
      </c>
      <c r="AA482">
        <f t="shared" si="245"/>
        <v>0</v>
      </c>
      <c r="AB482">
        <f t="shared" si="245"/>
        <v>0</v>
      </c>
      <c r="AC482">
        <f t="shared" si="245"/>
        <v>0</v>
      </c>
      <c r="AD482">
        <f t="shared" si="245"/>
        <v>0</v>
      </c>
      <c r="AE482">
        <f t="shared" si="245"/>
        <v>0</v>
      </c>
      <c r="AF482">
        <f t="shared" si="245"/>
        <v>0</v>
      </c>
      <c r="AG482">
        <f t="shared" si="245"/>
        <v>0</v>
      </c>
    </row>
    <row r="483" spans="1:33" x14ac:dyDescent="0.35">
      <c r="A483">
        <f t="shared" si="246"/>
        <v>0</v>
      </c>
      <c r="C483">
        <f t="shared" si="248"/>
        <v>0</v>
      </c>
      <c r="D483">
        <f t="shared" si="245"/>
        <v>0</v>
      </c>
      <c r="E483">
        <f t="shared" si="245"/>
        <v>0</v>
      </c>
      <c r="F483">
        <f t="shared" si="245"/>
        <v>0</v>
      </c>
      <c r="G483">
        <f t="shared" si="245"/>
        <v>0</v>
      </c>
      <c r="H483">
        <f t="shared" si="245"/>
        <v>0</v>
      </c>
      <c r="I483">
        <f t="shared" si="245"/>
        <v>0</v>
      </c>
      <c r="J483">
        <f t="shared" si="245"/>
        <v>0</v>
      </c>
      <c r="K483">
        <f t="shared" si="245"/>
        <v>0</v>
      </c>
      <c r="L483">
        <f t="shared" si="245"/>
        <v>0</v>
      </c>
      <c r="M483">
        <f t="shared" si="245"/>
        <v>0</v>
      </c>
      <c r="N483">
        <f t="shared" si="245"/>
        <v>0</v>
      </c>
      <c r="O483">
        <f t="shared" si="245"/>
        <v>0</v>
      </c>
      <c r="P483">
        <f t="shared" si="245"/>
        <v>0</v>
      </c>
      <c r="Q483">
        <f t="shared" si="245"/>
        <v>0</v>
      </c>
      <c r="R483">
        <f t="shared" si="245"/>
        <v>0</v>
      </c>
      <c r="S483">
        <f t="shared" si="245"/>
        <v>0</v>
      </c>
      <c r="T483">
        <f t="shared" si="245"/>
        <v>0</v>
      </c>
      <c r="U483">
        <f t="shared" si="245"/>
        <v>0</v>
      </c>
      <c r="V483">
        <f t="shared" si="245"/>
        <v>0</v>
      </c>
      <c r="W483">
        <f t="shared" si="245"/>
        <v>0</v>
      </c>
      <c r="X483">
        <f t="shared" si="245"/>
        <v>0</v>
      </c>
      <c r="Y483">
        <f t="shared" si="245"/>
        <v>0</v>
      </c>
      <c r="Z483">
        <f t="shared" si="245"/>
        <v>0</v>
      </c>
      <c r="AA483">
        <f t="shared" si="245"/>
        <v>0</v>
      </c>
      <c r="AB483">
        <f t="shared" si="245"/>
        <v>0</v>
      </c>
      <c r="AC483">
        <f t="shared" si="245"/>
        <v>0</v>
      </c>
      <c r="AD483">
        <f t="shared" si="245"/>
        <v>0</v>
      </c>
      <c r="AE483">
        <f t="shared" si="245"/>
        <v>0</v>
      </c>
      <c r="AF483">
        <f t="shared" si="245"/>
        <v>0</v>
      </c>
      <c r="AG483">
        <f t="shared" si="245"/>
        <v>0</v>
      </c>
    </row>
    <row r="484" spans="1:33" x14ac:dyDescent="0.35">
      <c r="A484">
        <f t="shared" si="246"/>
        <v>0</v>
      </c>
      <c r="C484">
        <f t="shared" si="248"/>
        <v>0</v>
      </c>
      <c r="D484">
        <f t="shared" si="245"/>
        <v>0</v>
      </c>
      <c r="E484">
        <f t="shared" si="245"/>
        <v>0</v>
      </c>
      <c r="F484">
        <f t="shared" si="245"/>
        <v>0</v>
      </c>
      <c r="G484">
        <f t="shared" si="245"/>
        <v>0</v>
      </c>
      <c r="H484">
        <f t="shared" si="245"/>
        <v>0</v>
      </c>
      <c r="I484">
        <f t="shared" si="245"/>
        <v>0</v>
      </c>
      <c r="J484">
        <f t="shared" si="245"/>
        <v>0</v>
      </c>
      <c r="K484">
        <f t="shared" si="245"/>
        <v>0</v>
      </c>
      <c r="L484">
        <f t="shared" si="245"/>
        <v>0</v>
      </c>
      <c r="M484">
        <f t="shared" si="245"/>
        <v>0</v>
      </c>
      <c r="N484">
        <f t="shared" si="245"/>
        <v>0</v>
      </c>
      <c r="O484">
        <f t="shared" si="245"/>
        <v>0</v>
      </c>
      <c r="P484">
        <f t="shared" si="245"/>
        <v>0</v>
      </c>
      <c r="Q484">
        <f t="shared" si="245"/>
        <v>0</v>
      </c>
      <c r="R484">
        <f t="shared" si="245"/>
        <v>0</v>
      </c>
      <c r="S484">
        <f t="shared" si="245"/>
        <v>0</v>
      </c>
      <c r="T484">
        <f t="shared" si="245"/>
        <v>0</v>
      </c>
      <c r="U484">
        <f t="shared" si="245"/>
        <v>0</v>
      </c>
      <c r="V484">
        <f t="shared" si="245"/>
        <v>0</v>
      </c>
      <c r="W484">
        <f t="shared" si="245"/>
        <v>0</v>
      </c>
      <c r="X484">
        <f t="shared" si="245"/>
        <v>0</v>
      </c>
      <c r="Y484">
        <f t="shared" si="245"/>
        <v>0</v>
      </c>
      <c r="Z484">
        <f t="shared" si="245"/>
        <v>0</v>
      </c>
      <c r="AA484">
        <f t="shared" si="245"/>
        <v>0</v>
      </c>
      <c r="AB484">
        <f t="shared" si="245"/>
        <v>0</v>
      </c>
      <c r="AC484">
        <f t="shared" si="245"/>
        <v>0</v>
      </c>
      <c r="AD484">
        <f t="shared" si="245"/>
        <v>0</v>
      </c>
      <c r="AE484">
        <f t="shared" si="245"/>
        <v>0</v>
      </c>
      <c r="AF484">
        <f t="shared" si="245"/>
        <v>0</v>
      </c>
      <c r="AG484">
        <f t="shared" si="245"/>
        <v>0</v>
      </c>
    </row>
    <row r="485" spans="1:33" x14ac:dyDescent="0.35">
      <c r="A485">
        <f t="shared" si="246"/>
        <v>0</v>
      </c>
      <c r="C485">
        <f t="shared" si="248"/>
        <v>0</v>
      </c>
      <c r="D485">
        <f t="shared" si="245"/>
        <v>0</v>
      </c>
      <c r="E485">
        <f t="shared" si="245"/>
        <v>0</v>
      </c>
      <c r="F485">
        <f t="shared" si="245"/>
        <v>0</v>
      </c>
      <c r="G485">
        <f t="shared" si="245"/>
        <v>0</v>
      </c>
      <c r="H485">
        <f t="shared" si="245"/>
        <v>0</v>
      </c>
      <c r="I485">
        <f t="shared" si="245"/>
        <v>0</v>
      </c>
      <c r="J485">
        <f t="shared" si="245"/>
        <v>0</v>
      </c>
      <c r="K485">
        <f t="shared" si="245"/>
        <v>0</v>
      </c>
      <c r="L485">
        <f t="shared" si="245"/>
        <v>0</v>
      </c>
      <c r="M485">
        <f t="shared" si="245"/>
        <v>0</v>
      </c>
      <c r="N485">
        <f t="shared" si="245"/>
        <v>0</v>
      </c>
      <c r="O485">
        <f t="shared" si="245"/>
        <v>0</v>
      </c>
      <c r="P485">
        <f t="shared" si="245"/>
        <v>0</v>
      </c>
      <c r="Q485">
        <f t="shared" si="245"/>
        <v>0</v>
      </c>
      <c r="R485">
        <f t="shared" si="245"/>
        <v>0</v>
      </c>
      <c r="S485">
        <f t="shared" si="245"/>
        <v>0</v>
      </c>
      <c r="T485">
        <f t="shared" si="245"/>
        <v>0</v>
      </c>
      <c r="U485">
        <f t="shared" si="245"/>
        <v>0</v>
      </c>
      <c r="V485">
        <f t="shared" si="245"/>
        <v>0</v>
      </c>
      <c r="W485">
        <f t="shared" si="245"/>
        <v>0</v>
      </c>
      <c r="X485">
        <f t="shared" si="245"/>
        <v>0</v>
      </c>
      <c r="Y485">
        <f t="shared" si="245"/>
        <v>0</v>
      </c>
      <c r="Z485">
        <f t="shared" si="245"/>
        <v>0</v>
      </c>
      <c r="AA485">
        <f t="shared" si="245"/>
        <v>0</v>
      </c>
      <c r="AB485">
        <f t="shared" si="245"/>
        <v>0</v>
      </c>
      <c r="AC485">
        <f t="shared" si="245"/>
        <v>0</v>
      </c>
      <c r="AD485">
        <f t="shared" si="245"/>
        <v>0</v>
      </c>
      <c r="AE485">
        <f t="shared" si="245"/>
        <v>0</v>
      </c>
      <c r="AF485">
        <f t="shared" si="245"/>
        <v>0</v>
      </c>
      <c r="AG485">
        <f t="shared" si="245"/>
        <v>0</v>
      </c>
    </row>
    <row r="486" spans="1:33" x14ac:dyDescent="0.35">
      <c r="A486">
        <f t="shared" si="246"/>
        <v>0</v>
      </c>
      <c r="C486">
        <f t="shared" si="248"/>
        <v>0</v>
      </c>
      <c r="D486">
        <f t="shared" si="245"/>
        <v>0</v>
      </c>
      <c r="E486">
        <f t="shared" si="245"/>
        <v>0</v>
      </c>
      <c r="F486">
        <f t="shared" si="245"/>
        <v>0</v>
      </c>
      <c r="G486">
        <f t="shared" si="245"/>
        <v>0</v>
      </c>
      <c r="H486">
        <f t="shared" si="245"/>
        <v>0</v>
      </c>
      <c r="I486">
        <f t="shared" si="245"/>
        <v>0</v>
      </c>
      <c r="J486">
        <f t="shared" si="245"/>
        <v>0</v>
      </c>
      <c r="K486">
        <f t="shared" si="245"/>
        <v>0</v>
      </c>
      <c r="L486">
        <f t="shared" si="245"/>
        <v>0</v>
      </c>
      <c r="M486">
        <f t="shared" si="245"/>
        <v>0</v>
      </c>
      <c r="N486">
        <f t="shared" si="245"/>
        <v>0</v>
      </c>
      <c r="O486">
        <f t="shared" si="245"/>
        <v>0</v>
      </c>
      <c r="P486">
        <f t="shared" si="245"/>
        <v>0</v>
      </c>
      <c r="Q486">
        <f t="shared" si="245"/>
        <v>0</v>
      </c>
      <c r="R486">
        <f t="shared" si="245"/>
        <v>0</v>
      </c>
      <c r="S486">
        <f t="shared" si="245"/>
        <v>0</v>
      </c>
      <c r="T486">
        <f t="shared" si="245"/>
        <v>0</v>
      </c>
      <c r="U486">
        <f t="shared" si="245"/>
        <v>0</v>
      </c>
      <c r="V486">
        <f t="shared" si="245"/>
        <v>0</v>
      </c>
      <c r="W486">
        <f t="shared" si="245"/>
        <v>0</v>
      </c>
      <c r="X486">
        <f t="shared" si="245"/>
        <v>0</v>
      </c>
      <c r="Y486">
        <f t="shared" si="245"/>
        <v>0</v>
      </c>
      <c r="Z486">
        <f t="shared" si="245"/>
        <v>0</v>
      </c>
      <c r="AA486">
        <f t="shared" si="245"/>
        <v>0</v>
      </c>
      <c r="AB486">
        <f t="shared" si="245"/>
        <v>0</v>
      </c>
      <c r="AC486">
        <f t="shared" si="245"/>
        <v>0</v>
      </c>
      <c r="AD486">
        <f t="shared" si="245"/>
        <v>0</v>
      </c>
      <c r="AE486">
        <f t="shared" si="245"/>
        <v>0</v>
      </c>
      <c r="AF486">
        <f t="shared" si="245"/>
        <v>0</v>
      </c>
      <c r="AG486">
        <f t="shared" si="245"/>
        <v>0</v>
      </c>
    </row>
    <row r="487" spans="1:33" x14ac:dyDescent="0.35">
      <c r="A487">
        <f t="shared" si="246"/>
        <v>0</v>
      </c>
      <c r="C487">
        <f t="shared" si="248"/>
        <v>0</v>
      </c>
      <c r="D487">
        <f t="shared" si="245"/>
        <v>0</v>
      </c>
      <c r="E487">
        <f t="shared" si="245"/>
        <v>0</v>
      </c>
      <c r="F487">
        <f t="shared" si="245"/>
        <v>0</v>
      </c>
      <c r="G487">
        <f t="shared" si="245"/>
        <v>0</v>
      </c>
      <c r="H487">
        <f t="shared" si="245"/>
        <v>0</v>
      </c>
      <c r="I487">
        <f t="shared" si="245"/>
        <v>0</v>
      </c>
      <c r="J487">
        <f t="shared" si="245"/>
        <v>0</v>
      </c>
      <c r="K487">
        <f t="shared" si="245"/>
        <v>0</v>
      </c>
      <c r="L487">
        <f t="shared" si="245"/>
        <v>0</v>
      </c>
      <c r="M487">
        <f t="shared" si="245"/>
        <v>0</v>
      </c>
      <c r="N487">
        <f t="shared" si="245"/>
        <v>0</v>
      </c>
      <c r="O487">
        <f t="shared" si="245"/>
        <v>0</v>
      </c>
      <c r="P487">
        <f t="shared" si="245"/>
        <v>0</v>
      </c>
      <c r="Q487">
        <f t="shared" si="245"/>
        <v>0</v>
      </c>
      <c r="R487">
        <f t="shared" si="245"/>
        <v>0</v>
      </c>
      <c r="S487">
        <f t="shared" si="245"/>
        <v>0</v>
      </c>
      <c r="T487">
        <f t="shared" si="245"/>
        <v>0</v>
      </c>
      <c r="U487">
        <f t="shared" si="245"/>
        <v>0</v>
      </c>
      <c r="V487">
        <f t="shared" si="245"/>
        <v>0</v>
      </c>
      <c r="W487">
        <f t="shared" si="245"/>
        <v>0</v>
      </c>
      <c r="X487">
        <f t="shared" si="245"/>
        <v>0</v>
      </c>
      <c r="Y487">
        <f t="shared" si="245"/>
        <v>0</v>
      </c>
      <c r="Z487">
        <f t="shared" si="245"/>
        <v>0</v>
      </c>
      <c r="AA487">
        <f t="shared" si="245"/>
        <v>0</v>
      </c>
      <c r="AB487">
        <f t="shared" si="245"/>
        <v>0</v>
      </c>
      <c r="AC487">
        <f t="shared" si="245"/>
        <v>0</v>
      </c>
      <c r="AD487">
        <f t="shared" si="245"/>
        <v>0</v>
      </c>
      <c r="AE487">
        <f t="shared" si="245"/>
        <v>0</v>
      </c>
      <c r="AF487">
        <f t="shared" si="245"/>
        <v>0</v>
      </c>
      <c r="AG487">
        <f t="shared" si="245"/>
        <v>0</v>
      </c>
    </row>
    <row r="488" spans="1:33" x14ac:dyDescent="0.35">
      <c r="A488">
        <f t="shared" si="246"/>
        <v>0</v>
      </c>
      <c r="C488">
        <f t="shared" ref="C488:AG488" si="249">IF(C473 = "True", 1, 0)</f>
        <v>0</v>
      </c>
      <c r="D488">
        <f t="shared" si="249"/>
        <v>0</v>
      </c>
      <c r="E488">
        <f t="shared" si="249"/>
        <v>0</v>
      </c>
      <c r="F488">
        <f t="shared" si="249"/>
        <v>0</v>
      </c>
      <c r="G488">
        <f t="shared" si="249"/>
        <v>0</v>
      </c>
      <c r="H488">
        <f t="shared" si="249"/>
        <v>0</v>
      </c>
      <c r="I488">
        <f t="shared" si="249"/>
        <v>0</v>
      </c>
      <c r="J488">
        <f t="shared" si="249"/>
        <v>0</v>
      </c>
      <c r="K488">
        <f t="shared" si="249"/>
        <v>0</v>
      </c>
      <c r="L488">
        <f t="shared" si="249"/>
        <v>0</v>
      </c>
      <c r="M488">
        <f t="shared" si="249"/>
        <v>0</v>
      </c>
      <c r="N488">
        <f t="shared" si="249"/>
        <v>0</v>
      </c>
      <c r="O488">
        <f t="shared" si="249"/>
        <v>0</v>
      </c>
      <c r="P488">
        <f t="shared" si="249"/>
        <v>0</v>
      </c>
      <c r="Q488">
        <f t="shared" si="249"/>
        <v>0</v>
      </c>
      <c r="R488">
        <f t="shared" si="249"/>
        <v>0</v>
      </c>
      <c r="S488">
        <f t="shared" si="249"/>
        <v>0</v>
      </c>
      <c r="T488">
        <f t="shared" si="249"/>
        <v>0</v>
      </c>
      <c r="U488">
        <f t="shared" si="249"/>
        <v>0</v>
      </c>
      <c r="V488">
        <f t="shared" si="249"/>
        <v>0</v>
      </c>
      <c r="W488">
        <f t="shared" si="249"/>
        <v>0</v>
      </c>
      <c r="X488">
        <f t="shared" si="249"/>
        <v>0</v>
      </c>
      <c r="Y488">
        <f t="shared" si="249"/>
        <v>0</v>
      </c>
      <c r="Z488">
        <f t="shared" si="249"/>
        <v>0</v>
      </c>
      <c r="AA488">
        <f t="shared" si="249"/>
        <v>0</v>
      </c>
      <c r="AB488">
        <f t="shared" si="249"/>
        <v>0</v>
      </c>
      <c r="AC488">
        <f t="shared" si="249"/>
        <v>0</v>
      </c>
      <c r="AD488">
        <f t="shared" si="249"/>
        <v>0</v>
      </c>
      <c r="AE488">
        <f t="shared" si="249"/>
        <v>0</v>
      </c>
      <c r="AF488">
        <f t="shared" si="249"/>
        <v>0</v>
      </c>
      <c r="AG488">
        <f t="shared" si="249"/>
        <v>0</v>
      </c>
    </row>
    <row r="489" spans="1:33" x14ac:dyDescent="0.35">
      <c r="A489">
        <f t="shared" si="246"/>
        <v>0</v>
      </c>
      <c r="C489">
        <f t="shared" ref="C489:AG489" si="250">IF(C474 = "True", 1, 0)</f>
        <v>0</v>
      </c>
      <c r="D489">
        <f t="shared" si="250"/>
        <v>0</v>
      </c>
      <c r="E489">
        <f t="shared" si="250"/>
        <v>0</v>
      </c>
      <c r="F489">
        <f t="shared" si="250"/>
        <v>0</v>
      </c>
      <c r="G489">
        <f t="shared" si="250"/>
        <v>0</v>
      </c>
      <c r="H489">
        <f t="shared" si="250"/>
        <v>0</v>
      </c>
      <c r="I489">
        <f t="shared" si="250"/>
        <v>0</v>
      </c>
      <c r="J489">
        <f t="shared" si="250"/>
        <v>0</v>
      </c>
      <c r="K489">
        <f t="shared" si="250"/>
        <v>0</v>
      </c>
      <c r="L489">
        <f t="shared" si="250"/>
        <v>0</v>
      </c>
      <c r="M489">
        <f t="shared" si="250"/>
        <v>0</v>
      </c>
      <c r="N489">
        <f t="shared" si="250"/>
        <v>0</v>
      </c>
      <c r="O489">
        <f t="shared" si="250"/>
        <v>0</v>
      </c>
      <c r="P489">
        <f t="shared" si="250"/>
        <v>0</v>
      </c>
      <c r="Q489">
        <f t="shared" si="250"/>
        <v>0</v>
      </c>
      <c r="R489">
        <f t="shared" si="250"/>
        <v>0</v>
      </c>
      <c r="S489">
        <f t="shared" si="250"/>
        <v>0</v>
      </c>
      <c r="T489">
        <f t="shared" si="250"/>
        <v>0</v>
      </c>
      <c r="U489">
        <f t="shared" si="250"/>
        <v>0</v>
      </c>
      <c r="V489">
        <f t="shared" si="250"/>
        <v>0</v>
      </c>
      <c r="W489">
        <f t="shared" si="250"/>
        <v>0</v>
      </c>
      <c r="X489">
        <f t="shared" si="250"/>
        <v>0</v>
      </c>
      <c r="Y489">
        <f t="shared" si="250"/>
        <v>0</v>
      </c>
      <c r="Z489">
        <f t="shared" si="250"/>
        <v>0</v>
      </c>
      <c r="AA489">
        <f t="shared" si="250"/>
        <v>0</v>
      </c>
      <c r="AB489">
        <f t="shared" si="250"/>
        <v>0</v>
      </c>
      <c r="AC489">
        <f t="shared" si="250"/>
        <v>0</v>
      </c>
      <c r="AD489">
        <f t="shared" si="250"/>
        <v>0</v>
      </c>
      <c r="AE489">
        <f t="shared" si="250"/>
        <v>0</v>
      </c>
      <c r="AF489">
        <f t="shared" si="250"/>
        <v>0</v>
      </c>
      <c r="AG489">
        <f t="shared" si="250"/>
        <v>0</v>
      </c>
    </row>
    <row r="491" spans="1:33" x14ac:dyDescent="0.35">
      <c r="C491">
        <f>IF(SUM(C479:C489) &gt; 0, 1, 0)</f>
        <v>0</v>
      </c>
      <c r="D491">
        <f t="shared" ref="D491:AG491" si="251">IF(SUM(D479:D489) &gt; 0, 1, 0)</f>
        <v>0</v>
      </c>
      <c r="E491">
        <f t="shared" si="251"/>
        <v>0</v>
      </c>
      <c r="F491">
        <f t="shared" si="251"/>
        <v>0</v>
      </c>
      <c r="G491">
        <f t="shared" si="251"/>
        <v>0</v>
      </c>
      <c r="H491">
        <f t="shared" si="251"/>
        <v>1</v>
      </c>
      <c r="I491">
        <f t="shared" si="251"/>
        <v>0</v>
      </c>
      <c r="J491">
        <f t="shared" si="251"/>
        <v>0</v>
      </c>
      <c r="K491">
        <f t="shared" si="251"/>
        <v>1</v>
      </c>
      <c r="L491">
        <f t="shared" si="251"/>
        <v>0</v>
      </c>
      <c r="M491">
        <f t="shared" si="251"/>
        <v>0</v>
      </c>
      <c r="N491">
        <f t="shared" si="251"/>
        <v>0</v>
      </c>
      <c r="O491">
        <f t="shared" si="251"/>
        <v>0</v>
      </c>
      <c r="P491">
        <f t="shared" si="251"/>
        <v>1</v>
      </c>
      <c r="Q491">
        <f t="shared" si="251"/>
        <v>0</v>
      </c>
      <c r="R491">
        <f t="shared" si="251"/>
        <v>0</v>
      </c>
      <c r="S491">
        <f t="shared" si="251"/>
        <v>0</v>
      </c>
      <c r="T491">
        <f t="shared" si="251"/>
        <v>0</v>
      </c>
      <c r="U491">
        <f t="shared" si="251"/>
        <v>1</v>
      </c>
      <c r="V491">
        <f t="shared" si="251"/>
        <v>1</v>
      </c>
      <c r="W491">
        <f t="shared" si="251"/>
        <v>0</v>
      </c>
      <c r="X491">
        <f t="shared" si="251"/>
        <v>0</v>
      </c>
      <c r="Y491">
        <f t="shared" si="251"/>
        <v>0</v>
      </c>
      <c r="Z491">
        <f t="shared" si="251"/>
        <v>0</v>
      </c>
      <c r="AA491">
        <f t="shared" si="251"/>
        <v>0</v>
      </c>
      <c r="AB491">
        <f t="shared" si="251"/>
        <v>0</v>
      </c>
      <c r="AC491">
        <f t="shared" si="251"/>
        <v>0</v>
      </c>
      <c r="AD491">
        <f t="shared" si="251"/>
        <v>0</v>
      </c>
      <c r="AE491">
        <f t="shared" si="251"/>
        <v>1</v>
      </c>
      <c r="AF491">
        <f t="shared" si="251"/>
        <v>0</v>
      </c>
      <c r="AG491">
        <f t="shared" si="251"/>
        <v>0</v>
      </c>
    </row>
    <row r="493" spans="1:33" x14ac:dyDescent="0.35">
      <c r="C493">
        <f>IF(SUM(C481:C491) &gt; 0, 1, 0)</f>
        <v>0</v>
      </c>
      <c r="D493">
        <f t="shared" ref="D493:AG493" si="252">IF(SUM(D481:D491) &gt; 0, 1, 0)</f>
        <v>0</v>
      </c>
      <c r="E493">
        <f t="shared" si="252"/>
        <v>0</v>
      </c>
      <c r="F493">
        <f t="shared" si="252"/>
        <v>0</v>
      </c>
      <c r="G493">
        <f t="shared" si="252"/>
        <v>0</v>
      </c>
      <c r="H493">
        <f t="shared" si="252"/>
        <v>1</v>
      </c>
      <c r="I493">
        <f t="shared" si="252"/>
        <v>0</v>
      </c>
      <c r="J493">
        <f t="shared" si="252"/>
        <v>0</v>
      </c>
      <c r="K493">
        <f t="shared" si="252"/>
        <v>1</v>
      </c>
      <c r="L493">
        <f t="shared" si="252"/>
        <v>0</v>
      </c>
      <c r="M493">
        <f t="shared" si="252"/>
        <v>0</v>
      </c>
      <c r="N493">
        <f t="shared" si="252"/>
        <v>0</v>
      </c>
      <c r="O493">
        <f t="shared" si="252"/>
        <v>0</v>
      </c>
      <c r="P493">
        <f t="shared" si="252"/>
        <v>1</v>
      </c>
      <c r="Q493">
        <f t="shared" si="252"/>
        <v>0</v>
      </c>
      <c r="R493">
        <f t="shared" si="252"/>
        <v>0</v>
      </c>
      <c r="S493">
        <f t="shared" si="252"/>
        <v>0</v>
      </c>
      <c r="T493">
        <f t="shared" si="252"/>
        <v>0</v>
      </c>
      <c r="U493">
        <f t="shared" si="252"/>
        <v>1</v>
      </c>
      <c r="V493">
        <f t="shared" si="252"/>
        <v>1</v>
      </c>
      <c r="W493">
        <f t="shared" si="252"/>
        <v>0</v>
      </c>
      <c r="X493">
        <f t="shared" si="252"/>
        <v>0</v>
      </c>
      <c r="Y493">
        <f t="shared" si="252"/>
        <v>0</v>
      </c>
      <c r="Z493">
        <f t="shared" si="252"/>
        <v>0</v>
      </c>
      <c r="AA493">
        <f t="shared" si="252"/>
        <v>0</v>
      </c>
      <c r="AB493">
        <f t="shared" si="252"/>
        <v>0</v>
      </c>
      <c r="AC493">
        <f t="shared" si="252"/>
        <v>0</v>
      </c>
      <c r="AD493">
        <f t="shared" si="252"/>
        <v>0</v>
      </c>
      <c r="AE493">
        <f t="shared" si="252"/>
        <v>1</v>
      </c>
      <c r="AF493">
        <f t="shared" si="252"/>
        <v>0</v>
      </c>
      <c r="AG493">
        <f t="shared" si="252"/>
        <v>0</v>
      </c>
    </row>
    <row r="495" spans="1:33" x14ac:dyDescent="0.35">
      <c r="C495" t="str">
        <f>IF(C493&gt;0, C478, "")</f>
        <v/>
      </c>
      <c r="D495" t="str">
        <f t="shared" ref="D495:AG495" si="253">IF(D493&gt;0, D478, "")</f>
        <v/>
      </c>
      <c r="E495" t="str">
        <f t="shared" si="253"/>
        <v/>
      </c>
      <c r="F495" t="str">
        <f t="shared" si="253"/>
        <v/>
      </c>
      <c r="G495" t="str">
        <f t="shared" si="253"/>
        <v/>
      </c>
      <c r="H495">
        <f t="shared" si="253"/>
        <v>6</v>
      </c>
      <c r="I495" t="str">
        <f t="shared" si="253"/>
        <v/>
      </c>
      <c r="J495" t="str">
        <f t="shared" si="253"/>
        <v/>
      </c>
      <c r="K495">
        <f t="shared" si="253"/>
        <v>9</v>
      </c>
      <c r="L495" t="str">
        <f t="shared" si="253"/>
        <v/>
      </c>
      <c r="M495" t="str">
        <f t="shared" si="253"/>
        <v/>
      </c>
      <c r="N495" t="str">
        <f t="shared" si="253"/>
        <v/>
      </c>
      <c r="O495" t="str">
        <f t="shared" si="253"/>
        <v/>
      </c>
      <c r="P495">
        <f t="shared" si="253"/>
        <v>14</v>
      </c>
      <c r="Q495" t="str">
        <f t="shared" si="253"/>
        <v/>
      </c>
      <c r="R495" t="str">
        <f t="shared" si="253"/>
        <v/>
      </c>
      <c r="S495" t="str">
        <f t="shared" si="253"/>
        <v/>
      </c>
      <c r="T495" t="str">
        <f t="shared" si="253"/>
        <v/>
      </c>
      <c r="U495">
        <f t="shared" si="253"/>
        <v>19</v>
      </c>
      <c r="V495">
        <f t="shared" si="253"/>
        <v>20</v>
      </c>
      <c r="W495" t="str">
        <f t="shared" si="253"/>
        <v/>
      </c>
      <c r="X495" t="str">
        <f t="shared" si="253"/>
        <v/>
      </c>
      <c r="Y495" t="str">
        <f t="shared" si="253"/>
        <v/>
      </c>
      <c r="Z495" t="str">
        <f t="shared" si="253"/>
        <v/>
      </c>
      <c r="AA495" t="str">
        <f t="shared" si="253"/>
        <v/>
      </c>
      <c r="AB495" t="str">
        <f t="shared" si="253"/>
        <v/>
      </c>
      <c r="AC495" t="str">
        <f t="shared" si="253"/>
        <v/>
      </c>
      <c r="AD495" t="str">
        <f t="shared" si="253"/>
        <v/>
      </c>
      <c r="AE495">
        <f t="shared" si="253"/>
        <v>29</v>
      </c>
      <c r="AF495" t="str">
        <f t="shared" si="253"/>
        <v/>
      </c>
      <c r="AG495" t="str">
        <f t="shared" si="253"/>
        <v/>
      </c>
    </row>
    <row r="498" spans="1:33" x14ac:dyDescent="0.35">
      <c r="A498" t="s">
        <v>35</v>
      </c>
      <c r="B498">
        <f>COUNT(C495:AG495)</f>
        <v>6</v>
      </c>
      <c r="C498" t="str">
        <f>SUBSTITUTE(SUBSTITUTE(TRIM(SUBSTITUTE(SUBSTITUTE(CONCATENATE(C495,"^",D495,"^",E495,"^",F495,"^",G495,"^",H495,"^",I495,"^",J495,"^", K495,"^",L495,"^",M495,"^",N495,"^",O495,"^",P495,"^",Q495,"^",R495, "^", S495,"^",T495,"^",U495,"^",V495,"^",W495,"^",X495,"^",Y495,"^",Z495,"^", AA495,"^",AB495,"^",AC495,"^",AD495,"^",AE495,"^",AF495,"^",AG495)," ","#"),"^"," "))," ",", "),"#"," ")</f>
        <v>6, 9, 14, 19, 20, 29</v>
      </c>
    </row>
    <row r="502" spans="1:33" ht="21" x14ac:dyDescent="0.5">
      <c r="A502" s="13" t="s">
        <v>52</v>
      </c>
    </row>
    <row r="503" spans="1:33" x14ac:dyDescent="0.35">
      <c r="A503" t="s">
        <v>27</v>
      </c>
      <c r="B503" t="s">
        <v>29</v>
      </c>
      <c r="C503" t="s">
        <v>28</v>
      </c>
    </row>
    <row r="504" spans="1:33" x14ac:dyDescent="0.35">
      <c r="C504" s="11" t="s">
        <v>36</v>
      </c>
      <c r="D504" s="11" t="s">
        <v>37</v>
      </c>
      <c r="E504" s="11" t="s">
        <v>38</v>
      </c>
      <c r="F504" s="11" t="s">
        <v>39</v>
      </c>
      <c r="G504" s="11" t="s">
        <v>40</v>
      </c>
      <c r="H504" s="11" t="s">
        <v>41</v>
      </c>
      <c r="I504" s="11" t="s">
        <v>42</v>
      </c>
      <c r="J504" s="11" t="s">
        <v>43</v>
      </c>
      <c r="K504" s="11" t="s">
        <v>44</v>
      </c>
      <c r="L504" s="11">
        <v>10</v>
      </c>
      <c r="M504" s="11">
        <v>11</v>
      </c>
      <c r="N504" s="11">
        <v>12</v>
      </c>
      <c r="O504" s="11">
        <v>13</v>
      </c>
      <c r="P504" s="11">
        <v>14</v>
      </c>
      <c r="Q504" s="11">
        <v>15</v>
      </c>
      <c r="R504" s="11">
        <v>16</v>
      </c>
      <c r="S504" s="11">
        <v>17</v>
      </c>
      <c r="T504" s="11">
        <v>18</v>
      </c>
      <c r="U504" s="11">
        <v>19</v>
      </c>
      <c r="V504" s="11">
        <v>20</v>
      </c>
      <c r="W504" s="11">
        <v>21</v>
      </c>
      <c r="X504" s="11">
        <v>22</v>
      </c>
      <c r="Y504" s="11">
        <v>23</v>
      </c>
      <c r="Z504" s="11">
        <v>24</v>
      </c>
      <c r="AA504" s="11">
        <v>25</v>
      </c>
      <c r="AB504" s="11">
        <v>26</v>
      </c>
      <c r="AC504" s="11">
        <v>27</v>
      </c>
      <c r="AD504" s="11">
        <v>28</v>
      </c>
      <c r="AE504" s="11">
        <v>29</v>
      </c>
      <c r="AF504" s="11">
        <v>30</v>
      </c>
      <c r="AG504" s="11">
        <v>31</v>
      </c>
    </row>
    <row r="505" spans="1:33" x14ac:dyDescent="0.35">
      <c r="C505" t="b">
        <v>1</v>
      </c>
      <c r="D505" t="b">
        <v>0</v>
      </c>
    </row>
    <row r="506" spans="1:33" x14ac:dyDescent="0.35">
      <c r="A506" t="str">
        <f>'Month 10'!G10</f>
        <v>04,07,09,11,15,18,20,24,28,30</v>
      </c>
      <c r="B506">
        <f>COUNT(C506:AF506)</f>
        <v>0</v>
      </c>
      <c r="C506" t="b">
        <f>ISNUMBER(SEARCH(C$504, $A$506))</f>
        <v>0</v>
      </c>
      <c r="D506" t="b">
        <f t="shared" ref="D506:AG506" si="254">ISNUMBER(SEARCH(D$504, $A$506))</f>
        <v>0</v>
      </c>
      <c r="E506" t="b">
        <f t="shared" si="254"/>
        <v>0</v>
      </c>
      <c r="F506" t="b">
        <f t="shared" si="254"/>
        <v>1</v>
      </c>
      <c r="G506" t="b">
        <f t="shared" si="254"/>
        <v>0</v>
      </c>
      <c r="H506" t="b">
        <f t="shared" si="254"/>
        <v>0</v>
      </c>
      <c r="I506" t="b">
        <f t="shared" si="254"/>
        <v>1</v>
      </c>
      <c r="J506" t="b">
        <f t="shared" si="254"/>
        <v>0</v>
      </c>
      <c r="K506" t="b">
        <f t="shared" si="254"/>
        <v>1</v>
      </c>
      <c r="L506" t="b">
        <f t="shared" si="254"/>
        <v>0</v>
      </c>
      <c r="M506" t="b">
        <f t="shared" si="254"/>
        <v>1</v>
      </c>
      <c r="N506" t="b">
        <f t="shared" si="254"/>
        <v>0</v>
      </c>
      <c r="O506" t="b">
        <f t="shared" si="254"/>
        <v>0</v>
      </c>
      <c r="P506" t="b">
        <f t="shared" si="254"/>
        <v>0</v>
      </c>
      <c r="Q506" t="b">
        <f t="shared" si="254"/>
        <v>1</v>
      </c>
      <c r="R506" t="b">
        <f t="shared" si="254"/>
        <v>0</v>
      </c>
      <c r="S506" t="b">
        <f t="shared" si="254"/>
        <v>0</v>
      </c>
      <c r="T506" t="b">
        <f t="shared" si="254"/>
        <v>1</v>
      </c>
      <c r="U506" t="b">
        <f t="shared" si="254"/>
        <v>0</v>
      </c>
      <c r="V506" t="b">
        <f t="shared" si="254"/>
        <v>1</v>
      </c>
      <c r="W506" t="b">
        <f t="shared" si="254"/>
        <v>0</v>
      </c>
      <c r="X506" t="b">
        <f t="shared" si="254"/>
        <v>0</v>
      </c>
      <c r="Y506" t="b">
        <f t="shared" si="254"/>
        <v>0</v>
      </c>
      <c r="Z506" t="b">
        <f t="shared" si="254"/>
        <v>1</v>
      </c>
      <c r="AA506" t="b">
        <f t="shared" si="254"/>
        <v>0</v>
      </c>
      <c r="AB506" t="b">
        <f t="shared" si="254"/>
        <v>0</v>
      </c>
      <c r="AC506" t="b">
        <f t="shared" si="254"/>
        <v>0</v>
      </c>
      <c r="AD506" t="b">
        <f t="shared" si="254"/>
        <v>1</v>
      </c>
      <c r="AE506" t="b">
        <f t="shared" si="254"/>
        <v>0</v>
      </c>
      <c r="AF506" t="b">
        <f t="shared" si="254"/>
        <v>1</v>
      </c>
      <c r="AG506" t="b">
        <f t="shared" si="254"/>
        <v>0</v>
      </c>
    </row>
    <row r="507" spans="1:33" x14ac:dyDescent="0.35">
      <c r="A507">
        <f>'Month 10'!G11</f>
        <v>0</v>
      </c>
      <c r="B507">
        <f t="shared" ref="B507:B516" si="255">COUNT(C507:AF507)</f>
        <v>0</v>
      </c>
      <c r="C507" t="b">
        <f>ISNUMBER(SEARCH(C$504, $A$507))</f>
        <v>0</v>
      </c>
      <c r="D507" t="b">
        <f t="shared" ref="D507:AG507" si="256">ISNUMBER(SEARCH(D$504, $A$507))</f>
        <v>0</v>
      </c>
      <c r="E507" t="b">
        <f t="shared" si="256"/>
        <v>0</v>
      </c>
      <c r="F507" t="b">
        <f t="shared" si="256"/>
        <v>0</v>
      </c>
      <c r="G507" t="b">
        <f t="shared" si="256"/>
        <v>0</v>
      </c>
      <c r="H507" t="b">
        <f t="shared" si="256"/>
        <v>0</v>
      </c>
      <c r="I507" t="b">
        <f t="shared" si="256"/>
        <v>0</v>
      </c>
      <c r="J507" t="b">
        <f t="shared" si="256"/>
        <v>0</v>
      </c>
      <c r="K507" t="b">
        <f t="shared" si="256"/>
        <v>0</v>
      </c>
      <c r="L507" t="b">
        <f t="shared" si="256"/>
        <v>0</v>
      </c>
      <c r="M507" t="b">
        <f t="shared" si="256"/>
        <v>0</v>
      </c>
      <c r="N507" t="b">
        <f t="shared" si="256"/>
        <v>0</v>
      </c>
      <c r="O507" t="b">
        <f t="shared" si="256"/>
        <v>0</v>
      </c>
      <c r="P507" t="b">
        <f t="shared" si="256"/>
        <v>0</v>
      </c>
      <c r="Q507" t="b">
        <f t="shared" si="256"/>
        <v>0</v>
      </c>
      <c r="R507" t="b">
        <f t="shared" si="256"/>
        <v>0</v>
      </c>
      <c r="S507" t="b">
        <f t="shared" si="256"/>
        <v>0</v>
      </c>
      <c r="T507" t="b">
        <f t="shared" si="256"/>
        <v>0</v>
      </c>
      <c r="U507" t="b">
        <f t="shared" si="256"/>
        <v>0</v>
      </c>
      <c r="V507" t="b">
        <f t="shared" si="256"/>
        <v>0</v>
      </c>
      <c r="W507" t="b">
        <f t="shared" si="256"/>
        <v>0</v>
      </c>
      <c r="X507" t="b">
        <f t="shared" si="256"/>
        <v>0</v>
      </c>
      <c r="Y507" t="b">
        <f t="shared" si="256"/>
        <v>0</v>
      </c>
      <c r="Z507" t="b">
        <f t="shared" si="256"/>
        <v>0</v>
      </c>
      <c r="AA507" t="b">
        <f t="shared" si="256"/>
        <v>0</v>
      </c>
      <c r="AB507" t="b">
        <f t="shared" si="256"/>
        <v>0</v>
      </c>
      <c r="AC507" t="b">
        <f t="shared" si="256"/>
        <v>0</v>
      </c>
      <c r="AD507" t="b">
        <f t="shared" si="256"/>
        <v>0</v>
      </c>
      <c r="AE507" t="b">
        <f t="shared" si="256"/>
        <v>0</v>
      </c>
      <c r="AF507" t="b">
        <f t="shared" si="256"/>
        <v>0</v>
      </c>
      <c r="AG507" t="b">
        <f t="shared" si="256"/>
        <v>0</v>
      </c>
    </row>
    <row r="508" spans="1:33" x14ac:dyDescent="0.35">
      <c r="A508">
        <f>'Month 10'!G12</f>
        <v>0</v>
      </c>
      <c r="B508">
        <f t="shared" si="255"/>
        <v>0</v>
      </c>
      <c r="C508" t="b">
        <f>ISNUMBER(SEARCH(C$504, $A$508))</f>
        <v>0</v>
      </c>
      <c r="D508" t="b">
        <f t="shared" ref="D508:AG508" si="257">ISNUMBER(SEARCH(D$504, $A$508))</f>
        <v>0</v>
      </c>
      <c r="E508" t="b">
        <f t="shared" si="257"/>
        <v>0</v>
      </c>
      <c r="F508" t="b">
        <f t="shared" si="257"/>
        <v>0</v>
      </c>
      <c r="G508" t="b">
        <f t="shared" si="257"/>
        <v>0</v>
      </c>
      <c r="H508" t="b">
        <f t="shared" si="257"/>
        <v>0</v>
      </c>
      <c r="I508" t="b">
        <f t="shared" si="257"/>
        <v>0</v>
      </c>
      <c r="J508" t="b">
        <f t="shared" si="257"/>
        <v>0</v>
      </c>
      <c r="K508" t="b">
        <f t="shared" si="257"/>
        <v>0</v>
      </c>
      <c r="L508" t="b">
        <f t="shared" si="257"/>
        <v>0</v>
      </c>
      <c r="M508" t="b">
        <f t="shared" si="257"/>
        <v>0</v>
      </c>
      <c r="N508" t="b">
        <f t="shared" si="257"/>
        <v>0</v>
      </c>
      <c r="O508" t="b">
        <f t="shared" si="257"/>
        <v>0</v>
      </c>
      <c r="P508" t="b">
        <f t="shared" si="257"/>
        <v>0</v>
      </c>
      <c r="Q508" t="b">
        <f t="shared" si="257"/>
        <v>0</v>
      </c>
      <c r="R508" t="b">
        <f t="shared" si="257"/>
        <v>0</v>
      </c>
      <c r="S508" t="b">
        <f t="shared" si="257"/>
        <v>0</v>
      </c>
      <c r="T508" t="b">
        <f t="shared" si="257"/>
        <v>0</v>
      </c>
      <c r="U508" t="b">
        <f t="shared" si="257"/>
        <v>0</v>
      </c>
      <c r="V508" t="b">
        <f t="shared" si="257"/>
        <v>0</v>
      </c>
      <c r="W508" t="b">
        <f t="shared" si="257"/>
        <v>0</v>
      </c>
      <c r="X508" t="b">
        <f t="shared" si="257"/>
        <v>0</v>
      </c>
      <c r="Y508" t="b">
        <f t="shared" si="257"/>
        <v>0</v>
      </c>
      <c r="Z508" t="b">
        <f t="shared" si="257"/>
        <v>0</v>
      </c>
      <c r="AA508" t="b">
        <f t="shared" si="257"/>
        <v>0</v>
      </c>
      <c r="AB508" t="b">
        <f t="shared" si="257"/>
        <v>0</v>
      </c>
      <c r="AC508" t="b">
        <f t="shared" si="257"/>
        <v>0</v>
      </c>
      <c r="AD508" t="b">
        <f t="shared" si="257"/>
        <v>0</v>
      </c>
      <c r="AE508" t="b">
        <f t="shared" si="257"/>
        <v>0</v>
      </c>
      <c r="AF508" t="b">
        <f t="shared" si="257"/>
        <v>0</v>
      </c>
      <c r="AG508" t="b">
        <f t="shared" si="257"/>
        <v>0</v>
      </c>
    </row>
    <row r="509" spans="1:33" x14ac:dyDescent="0.35">
      <c r="A509">
        <f>'Month 10'!G13</f>
        <v>0</v>
      </c>
      <c r="B509">
        <f t="shared" si="255"/>
        <v>0</v>
      </c>
      <c r="C509" t="b">
        <f>ISNUMBER(SEARCH(C$504, $A$509))</f>
        <v>0</v>
      </c>
      <c r="D509" t="b">
        <f t="shared" ref="D509:AG509" si="258">ISNUMBER(SEARCH(D$504, $A$509))</f>
        <v>0</v>
      </c>
      <c r="E509" t="b">
        <f t="shared" si="258"/>
        <v>0</v>
      </c>
      <c r="F509" t="b">
        <f t="shared" si="258"/>
        <v>0</v>
      </c>
      <c r="G509" t="b">
        <f t="shared" si="258"/>
        <v>0</v>
      </c>
      <c r="H509" t="b">
        <f t="shared" si="258"/>
        <v>0</v>
      </c>
      <c r="I509" t="b">
        <f t="shared" si="258"/>
        <v>0</v>
      </c>
      <c r="J509" t="b">
        <f t="shared" si="258"/>
        <v>0</v>
      </c>
      <c r="K509" t="b">
        <f t="shared" si="258"/>
        <v>0</v>
      </c>
      <c r="L509" t="b">
        <f t="shared" si="258"/>
        <v>0</v>
      </c>
      <c r="M509" t="b">
        <f t="shared" si="258"/>
        <v>0</v>
      </c>
      <c r="N509" t="b">
        <f t="shared" si="258"/>
        <v>0</v>
      </c>
      <c r="O509" t="b">
        <f t="shared" si="258"/>
        <v>0</v>
      </c>
      <c r="P509" t="b">
        <f t="shared" si="258"/>
        <v>0</v>
      </c>
      <c r="Q509" t="b">
        <f t="shared" si="258"/>
        <v>0</v>
      </c>
      <c r="R509" t="b">
        <f t="shared" si="258"/>
        <v>0</v>
      </c>
      <c r="S509" t="b">
        <f t="shared" si="258"/>
        <v>0</v>
      </c>
      <c r="T509" t="b">
        <f t="shared" si="258"/>
        <v>0</v>
      </c>
      <c r="U509" t="b">
        <f t="shared" si="258"/>
        <v>0</v>
      </c>
      <c r="V509" t="b">
        <f t="shared" si="258"/>
        <v>0</v>
      </c>
      <c r="W509" t="b">
        <f t="shared" si="258"/>
        <v>0</v>
      </c>
      <c r="X509" t="b">
        <f t="shared" si="258"/>
        <v>0</v>
      </c>
      <c r="Y509" t="b">
        <f t="shared" si="258"/>
        <v>0</v>
      </c>
      <c r="Z509" t="b">
        <f t="shared" si="258"/>
        <v>0</v>
      </c>
      <c r="AA509" t="b">
        <f t="shared" si="258"/>
        <v>0</v>
      </c>
      <c r="AB509" t="b">
        <f t="shared" si="258"/>
        <v>0</v>
      </c>
      <c r="AC509" t="b">
        <f t="shared" si="258"/>
        <v>0</v>
      </c>
      <c r="AD509" t="b">
        <f t="shared" si="258"/>
        <v>0</v>
      </c>
      <c r="AE509" t="b">
        <f t="shared" si="258"/>
        <v>0</v>
      </c>
      <c r="AF509" t="b">
        <f t="shared" si="258"/>
        <v>0</v>
      </c>
      <c r="AG509" t="b">
        <f t="shared" si="258"/>
        <v>0</v>
      </c>
    </row>
    <row r="510" spans="1:33" x14ac:dyDescent="0.35">
      <c r="A510">
        <f>'Month 10'!G14</f>
        <v>0</v>
      </c>
      <c r="B510">
        <f t="shared" si="255"/>
        <v>0</v>
      </c>
      <c r="C510" t="b">
        <f>ISNUMBER(SEARCH(C$504, $A$510))</f>
        <v>0</v>
      </c>
      <c r="D510" t="b">
        <f t="shared" ref="D510:AG510" si="259">ISNUMBER(SEARCH(D$504, $A$510))</f>
        <v>0</v>
      </c>
      <c r="E510" t="b">
        <f t="shared" si="259"/>
        <v>0</v>
      </c>
      <c r="F510" t="b">
        <f t="shared" si="259"/>
        <v>0</v>
      </c>
      <c r="G510" t="b">
        <f t="shared" si="259"/>
        <v>0</v>
      </c>
      <c r="H510" t="b">
        <f t="shared" si="259"/>
        <v>0</v>
      </c>
      <c r="I510" t="b">
        <f t="shared" si="259"/>
        <v>0</v>
      </c>
      <c r="J510" t="b">
        <f t="shared" si="259"/>
        <v>0</v>
      </c>
      <c r="K510" t="b">
        <f t="shared" si="259"/>
        <v>0</v>
      </c>
      <c r="L510" t="b">
        <f t="shared" si="259"/>
        <v>0</v>
      </c>
      <c r="M510" t="b">
        <f t="shared" si="259"/>
        <v>0</v>
      </c>
      <c r="N510" t="b">
        <f t="shared" si="259"/>
        <v>0</v>
      </c>
      <c r="O510" t="b">
        <f t="shared" si="259"/>
        <v>0</v>
      </c>
      <c r="P510" t="b">
        <f t="shared" si="259"/>
        <v>0</v>
      </c>
      <c r="Q510" t="b">
        <f t="shared" si="259"/>
        <v>0</v>
      </c>
      <c r="R510" t="b">
        <f t="shared" si="259"/>
        <v>0</v>
      </c>
      <c r="S510" t="b">
        <f t="shared" si="259"/>
        <v>0</v>
      </c>
      <c r="T510" t="b">
        <f t="shared" si="259"/>
        <v>0</v>
      </c>
      <c r="U510" t="b">
        <f t="shared" si="259"/>
        <v>0</v>
      </c>
      <c r="V510" t="b">
        <f t="shared" si="259"/>
        <v>0</v>
      </c>
      <c r="W510" t="b">
        <f t="shared" si="259"/>
        <v>0</v>
      </c>
      <c r="X510" t="b">
        <f t="shared" si="259"/>
        <v>0</v>
      </c>
      <c r="Y510" t="b">
        <f t="shared" si="259"/>
        <v>0</v>
      </c>
      <c r="Z510" t="b">
        <f t="shared" si="259"/>
        <v>0</v>
      </c>
      <c r="AA510" t="b">
        <f t="shared" si="259"/>
        <v>0</v>
      </c>
      <c r="AB510" t="b">
        <f t="shared" si="259"/>
        <v>0</v>
      </c>
      <c r="AC510" t="b">
        <f t="shared" si="259"/>
        <v>0</v>
      </c>
      <c r="AD510" t="b">
        <f t="shared" si="259"/>
        <v>0</v>
      </c>
      <c r="AE510" t="b">
        <f t="shared" si="259"/>
        <v>0</v>
      </c>
      <c r="AF510" t="b">
        <f t="shared" si="259"/>
        <v>0</v>
      </c>
      <c r="AG510" t="b">
        <f t="shared" si="259"/>
        <v>0</v>
      </c>
    </row>
    <row r="511" spans="1:33" x14ac:dyDescent="0.35">
      <c r="A511">
        <f>'Month 10'!G15</f>
        <v>0</v>
      </c>
      <c r="B511">
        <f t="shared" si="255"/>
        <v>0</v>
      </c>
      <c r="C511" t="b">
        <f>ISNUMBER(SEARCH(C$504, $A$511))</f>
        <v>0</v>
      </c>
      <c r="D511" t="b">
        <f t="shared" ref="D511:AG511" si="260">ISNUMBER(SEARCH(D$504, $A$511))</f>
        <v>0</v>
      </c>
      <c r="E511" t="b">
        <f t="shared" si="260"/>
        <v>0</v>
      </c>
      <c r="F511" t="b">
        <f t="shared" si="260"/>
        <v>0</v>
      </c>
      <c r="G511" t="b">
        <f t="shared" si="260"/>
        <v>0</v>
      </c>
      <c r="H511" t="b">
        <f t="shared" si="260"/>
        <v>0</v>
      </c>
      <c r="I511" t="b">
        <f t="shared" si="260"/>
        <v>0</v>
      </c>
      <c r="J511" t="b">
        <f t="shared" si="260"/>
        <v>0</v>
      </c>
      <c r="K511" t="b">
        <f t="shared" si="260"/>
        <v>0</v>
      </c>
      <c r="L511" t="b">
        <f t="shared" si="260"/>
        <v>0</v>
      </c>
      <c r="M511" t="b">
        <f t="shared" si="260"/>
        <v>0</v>
      </c>
      <c r="N511" t="b">
        <f t="shared" si="260"/>
        <v>0</v>
      </c>
      <c r="O511" t="b">
        <f t="shared" si="260"/>
        <v>0</v>
      </c>
      <c r="P511" t="b">
        <f t="shared" si="260"/>
        <v>0</v>
      </c>
      <c r="Q511" t="b">
        <f t="shared" si="260"/>
        <v>0</v>
      </c>
      <c r="R511" t="b">
        <f t="shared" si="260"/>
        <v>0</v>
      </c>
      <c r="S511" t="b">
        <f t="shared" si="260"/>
        <v>0</v>
      </c>
      <c r="T511" t="b">
        <f t="shared" si="260"/>
        <v>0</v>
      </c>
      <c r="U511" t="b">
        <f t="shared" si="260"/>
        <v>0</v>
      </c>
      <c r="V511" t="b">
        <f t="shared" si="260"/>
        <v>0</v>
      </c>
      <c r="W511" t="b">
        <f t="shared" si="260"/>
        <v>0</v>
      </c>
      <c r="X511" t="b">
        <f t="shared" si="260"/>
        <v>0</v>
      </c>
      <c r="Y511" t="b">
        <f t="shared" si="260"/>
        <v>0</v>
      </c>
      <c r="Z511" t="b">
        <f t="shared" si="260"/>
        <v>0</v>
      </c>
      <c r="AA511" t="b">
        <f t="shared" si="260"/>
        <v>0</v>
      </c>
      <c r="AB511" t="b">
        <f t="shared" si="260"/>
        <v>0</v>
      </c>
      <c r="AC511" t="b">
        <f t="shared" si="260"/>
        <v>0</v>
      </c>
      <c r="AD511" t="b">
        <f t="shared" si="260"/>
        <v>0</v>
      </c>
      <c r="AE511" t="b">
        <f t="shared" si="260"/>
        <v>0</v>
      </c>
      <c r="AF511" t="b">
        <f t="shared" si="260"/>
        <v>0</v>
      </c>
      <c r="AG511" t="b">
        <f t="shared" si="260"/>
        <v>0</v>
      </c>
    </row>
    <row r="512" spans="1:33" x14ac:dyDescent="0.35">
      <c r="A512">
        <f>'Month 10'!G16</f>
        <v>0</v>
      </c>
      <c r="B512">
        <f t="shared" si="255"/>
        <v>0</v>
      </c>
      <c r="C512" t="b">
        <f>ISNUMBER(SEARCH(C$504, $A$512))</f>
        <v>0</v>
      </c>
      <c r="D512" t="b">
        <f t="shared" ref="D512:AG512" si="261">ISNUMBER(SEARCH(D$504, $A$512))</f>
        <v>0</v>
      </c>
      <c r="E512" t="b">
        <f t="shared" si="261"/>
        <v>0</v>
      </c>
      <c r="F512" t="b">
        <f t="shared" si="261"/>
        <v>0</v>
      </c>
      <c r="G512" t="b">
        <f t="shared" si="261"/>
        <v>0</v>
      </c>
      <c r="H512" t="b">
        <f t="shared" si="261"/>
        <v>0</v>
      </c>
      <c r="I512" t="b">
        <f t="shared" si="261"/>
        <v>0</v>
      </c>
      <c r="J512" t="b">
        <f t="shared" si="261"/>
        <v>0</v>
      </c>
      <c r="K512" t="b">
        <f t="shared" si="261"/>
        <v>0</v>
      </c>
      <c r="L512" t="b">
        <f t="shared" si="261"/>
        <v>0</v>
      </c>
      <c r="M512" t="b">
        <f t="shared" si="261"/>
        <v>0</v>
      </c>
      <c r="N512" t="b">
        <f t="shared" si="261"/>
        <v>0</v>
      </c>
      <c r="O512" t="b">
        <f t="shared" si="261"/>
        <v>0</v>
      </c>
      <c r="P512" t="b">
        <f t="shared" si="261"/>
        <v>0</v>
      </c>
      <c r="Q512" t="b">
        <f t="shared" si="261"/>
        <v>0</v>
      </c>
      <c r="R512" t="b">
        <f t="shared" si="261"/>
        <v>0</v>
      </c>
      <c r="S512" t="b">
        <f t="shared" si="261"/>
        <v>0</v>
      </c>
      <c r="T512" t="b">
        <f t="shared" si="261"/>
        <v>0</v>
      </c>
      <c r="U512" t="b">
        <f t="shared" si="261"/>
        <v>0</v>
      </c>
      <c r="V512" t="b">
        <f t="shared" si="261"/>
        <v>0</v>
      </c>
      <c r="W512" t="b">
        <f t="shared" si="261"/>
        <v>0</v>
      </c>
      <c r="X512" t="b">
        <f t="shared" si="261"/>
        <v>0</v>
      </c>
      <c r="Y512" t="b">
        <f t="shared" si="261"/>
        <v>0</v>
      </c>
      <c r="Z512" t="b">
        <f t="shared" si="261"/>
        <v>0</v>
      </c>
      <c r="AA512" t="b">
        <f t="shared" si="261"/>
        <v>0</v>
      </c>
      <c r="AB512" t="b">
        <f t="shared" si="261"/>
        <v>0</v>
      </c>
      <c r="AC512" t="b">
        <f t="shared" si="261"/>
        <v>0</v>
      </c>
      <c r="AD512" t="b">
        <f t="shared" si="261"/>
        <v>0</v>
      </c>
      <c r="AE512" t="b">
        <f t="shared" si="261"/>
        <v>0</v>
      </c>
      <c r="AF512" t="b">
        <f t="shared" si="261"/>
        <v>0</v>
      </c>
      <c r="AG512" t="b">
        <f t="shared" si="261"/>
        <v>0</v>
      </c>
    </row>
    <row r="513" spans="1:33" x14ac:dyDescent="0.35">
      <c r="A513">
        <f>'Month 10'!G17</f>
        <v>0</v>
      </c>
      <c r="B513">
        <f t="shared" si="255"/>
        <v>0</v>
      </c>
      <c r="C513" t="b">
        <f>ISNUMBER(SEARCH(C$504, $A$513))</f>
        <v>0</v>
      </c>
      <c r="D513" t="b">
        <f t="shared" ref="D513:AG513" si="262">ISNUMBER(SEARCH(D$504, $A$513))</f>
        <v>0</v>
      </c>
      <c r="E513" t="b">
        <f t="shared" si="262"/>
        <v>0</v>
      </c>
      <c r="F513" t="b">
        <f t="shared" si="262"/>
        <v>0</v>
      </c>
      <c r="G513" t="b">
        <f t="shared" si="262"/>
        <v>0</v>
      </c>
      <c r="H513" t="b">
        <f t="shared" si="262"/>
        <v>0</v>
      </c>
      <c r="I513" t="b">
        <f t="shared" si="262"/>
        <v>0</v>
      </c>
      <c r="J513" t="b">
        <f t="shared" si="262"/>
        <v>0</v>
      </c>
      <c r="K513" t="b">
        <f t="shared" si="262"/>
        <v>0</v>
      </c>
      <c r="L513" t="b">
        <f t="shared" si="262"/>
        <v>0</v>
      </c>
      <c r="M513" t="b">
        <f t="shared" si="262"/>
        <v>0</v>
      </c>
      <c r="N513" t="b">
        <f t="shared" si="262"/>
        <v>0</v>
      </c>
      <c r="O513" t="b">
        <f t="shared" si="262"/>
        <v>0</v>
      </c>
      <c r="P513" t="b">
        <f t="shared" si="262"/>
        <v>0</v>
      </c>
      <c r="Q513" t="b">
        <f t="shared" si="262"/>
        <v>0</v>
      </c>
      <c r="R513" t="b">
        <f t="shared" si="262"/>
        <v>0</v>
      </c>
      <c r="S513" t="b">
        <f t="shared" si="262"/>
        <v>0</v>
      </c>
      <c r="T513" t="b">
        <f t="shared" si="262"/>
        <v>0</v>
      </c>
      <c r="U513" t="b">
        <f t="shared" si="262"/>
        <v>0</v>
      </c>
      <c r="V513" t="b">
        <f t="shared" si="262"/>
        <v>0</v>
      </c>
      <c r="W513" t="b">
        <f t="shared" si="262"/>
        <v>0</v>
      </c>
      <c r="X513" t="b">
        <f t="shared" si="262"/>
        <v>0</v>
      </c>
      <c r="Y513" t="b">
        <f t="shared" si="262"/>
        <v>0</v>
      </c>
      <c r="Z513" t="b">
        <f t="shared" si="262"/>
        <v>0</v>
      </c>
      <c r="AA513" t="b">
        <f t="shared" si="262"/>
        <v>0</v>
      </c>
      <c r="AB513" t="b">
        <f t="shared" si="262"/>
        <v>0</v>
      </c>
      <c r="AC513" t="b">
        <f t="shared" si="262"/>
        <v>0</v>
      </c>
      <c r="AD513" t="b">
        <f t="shared" si="262"/>
        <v>0</v>
      </c>
      <c r="AE513" t="b">
        <f t="shared" si="262"/>
        <v>0</v>
      </c>
      <c r="AF513" t="b">
        <f t="shared" si="262"/>
        <v>0</v>
      </c>
      <c r="AG513" t="b">
        <f t="shared" si="262"/>
        <v>0</v>
      </c>
    </row>
    <row r="514" spans="1:33" x14ac:dyDescent="0.35">
      <c r="A514">
        <f>'Month 10'!G18</f>
        <v>0</v>
      </c>
      <c r="B514">
        <f t="shared" si="255"/>
        <v>0</v>
      </c>
      <c r="C514" t="b">
        <f>ISNUMBER(SEARCH(C$504, $A$514))</f>
        <v>0</v>
      </c>
      <c r="D514" t="b">
        <f t="shared" ref="D514:AG514" si="263">ISNUMBER(SEARCH(D$504, $A$514))</f>
        <v>0</v>
      </c>
      <c r="E514" t="b">
        <f t="shared" si="263"/>
        <v>0</v>
      </c>
      <c r="F514" t="b">
        <f t="shared" si="263"/>
        <v>0</v>
      </c>
      <c r="G514" t="b">
        <f t="shared" si="263"/>
        <v>0</v>
      </c>
      <c r="H514" t="b">
        <f t="shared" si="263"/>
        <v>0</v>
      </c>
      <c r="I514" t="b">
        <f t="shared" si="263"/>
        <v>0</v>
      </c>
      <c r="J514" t="b">
        <f t="shared" si="263"/>
        <v>0</v>
      </c>
      <c r="K514" t="b">
        <f t="shared" si="263"/>
        <v>0</v>
      </c>
      <c r="L514" t="b">
        <f t="shared" si="263"/>
        <v>0</v>
      </c>
      <c r="M514" t="b">
        <f t="shared" si="263"/>
        <v>0</v>
      </c>
      <c r="N514" t="b">
        <f t="shared" si="263"/>
        <v>0</v>
      </c>
      <c r="O514" t="b">
        <f t="shared" si="263"/>
        <v>0</v>
      </c>
      <c r="P514" t="b">
        <f t="shared" si="263"/>
        <v>0</v>
      </c>
      <c r="Q514" t="b">
        <f t="shared" si="263"/>
        <v>0</v>
      </c>
      <c r="R514" t="b">
        <f t="shared" si="263"/>
        <v>0</v>
      </c>
      <c r="S514" t="b">
        <f t="shared" si="263"/>
        <v>0</v>
      </c>
      <c r="T514" t="b">
        <f t="shared" si="263"/>
        <v>0</v>
      </c>
      <c r="U514" t="b">
        <f t="shared" si="263"/>
        <v>0</v>
      </c>
      <c r="V514" t="b">
        <f t="shared" si="263"/>
        <v>0</v>
      </c>
      <c r="W514" t="b">
        <f t="shared" si="263"/>
        <v>0</v>
      </c>
      <c r="X514" t="b">
        <f t="shared" si="263"/>
        <v>0</v>
      </c>
      <c r="Y514" t="b">
        <f t="shared" si="263"/>
        <v>0</v>
      </c>
      <c r="Z514" t="b">
        <f t="shared" si="263"/>
        <v>0</v>
      </c>
      <c r="AA514" t="b">
        <f t="shared" si="263"/>
        <v>0</v>
      </c>
      <c r="AB514" t="b">
        <f t="shared" si="263"/>
        <v>0</v>
      </c>
      <c r="AC514" t="b">
        <f t="shared" si="263"/>
        <v>0</v>
      </c>
      <c r="AD514" t="b">
        <f t="shared" si="263"/>
        <v>0</v>
      </c>
      <c r="AE514" t="b">
        <f t="shared" si="263"/>
        <v>0</v>
      </c>
      <c r="AF514" t="b">
        <f t="shared" si="263"/>
        <v>0</v>
      </c>
      <c r="AG514" t="b">
        <f t="shared" si="263"/>
        <v>0</v>
      </c>
    </row>
    <row r="515" spans="1:33" x14ac:dyDescent="0.35">
      <c r="A515">
        <f>'Month 10'!G19</f>
        <v>0</v>
      </c>
      <c r="B515">
        <f t="shared" si="255"/>
        <v>0</v>
      </c>
      <c r="C515" t="b">
        <f>ISNUMBER(SEARCH(C$504, $A$515))</f>
        <v>0</v>
      </c>
      <c r="D515" t="b">
        <f t="shared" ref="D515:AG515" si="264">ISNUMBER(SEARCH(D$504, $A$515))</f>
        <v>0</v>
      </c>
      <c r="E515" t="b">
        <f t="shared" si="264"/>
        <v>0</v>
      </c>
      <c r="F515" t="b">
        <f t="shared" si="264"/>
        <v>0</v>
      </c>
      <c r="G515" t="b">
        <f t="shared" si="264"/>
        <v>0</v>
      </c>
      <c r="H515" t="b">
        <f t="shared" si="264"/>
        <v>0</v>
      </c>
      <c r="I515" t="b">
        <f t="shared" si="264"/>
        <v>0</v>
      </c>
      <c r="J515" t="b">
        <f t="shared" si="264"/>
        <v>0</v>
      </c>
      <c r="K515" t="b">
        <f t="shared" si="264"/>
        <v>0</v>
      </c>
      <c r="L515" t="b">
        <f t="shared" si="264"/>
        <v>0</v>
      </c>
      <c r="M515" t="b">
        <f t="shared" si="264"/>
        <v>0</v>
      </c>
      <c r="N515" t="b">
        <f t="shared" si="264"/>
        <v>0</v>
      </c>
      <c r="O515" t="b">
        <f t="shared" si="264"/>
        <v>0</v>
      </c>
      <c r="P515" t="b">
        <f t="shared" si="264"/>
        <v>0</v>
      </c>
      <c r="Q515" t="b">
        <f t="shared" si="264"/>
        <v>0</v>
      </c>
      <c r="R515" t="b">
        <f t="shared" si="264"/>
        <v>0</v>
      </c>
      <c r="S515" t="b">
        <f t="shared" si="264"/>
        <v>0</v>
      </c>
      <c r="T515" t="b">
        <f t="shared" si="264"/>
        <v>0</v>
      </c>
      <c r="U515" t="b">
        <f t="shared" si="264"/>
        <v>0</v>
      </c>
      <c r="V515" t="b">
        <f t="shared" si="264"/>
        <v>0</v>
      </c>
      <c r="W515" t="b">
        <f t="shared" si="264"/>
        <v>0</v>
      </c>
      <c r="X515" t="b">
        <f t="shared" si="264"/>
        <v>0</v>
      </c>
      <c r="Y515" t="b">
        <f t="shared" si="264"/>
        <v>0</v>
      </c>
      <c r="Z515" t="b">
        <f t="shared" si="264"/>
        <v>0</v>
      </c>
      <c r="AA515" t="b">
        <f t="shared" si="264"/>
        <v>0</v>
      </c>
      <c r="AB515" t="b">
        <f t="shared" si="264"/>
        <v>0</v>
      </c>
      <c r="AC515" t="b">
        <f t="shared" si="264"/>
        <v>0</v>
      </c>
      <c r="AD515" t="b">
        <f t="shared" si="264"/>
        <v>0</v>
      </c>
      <c r="AE515" t="b">
        <f t="shared" si="264"/>
        <v>0</v>
      </c>
      <c r="AF515" t="b">
        <f t="shared" si="264"/>
        <v>0</v>
      </c>
      <c r="AG515" t="b">
        <f t="shared" si="264"/>
        <v>0</v>
      </c>
    </row>
    <row r="516" spans="1:33" x14ac:dyDescent="0.35">
      <c r="A516">
        <f>'Month 10'!G20</f>
        <v>0</v>
      </c>
      <c r="B516">
        <f t="shared" si="255"/>
        <v>0</v>
      </c>
      <c r="C516" t="b">
        <f>ISNUMBER(SEARCH(C$504, $A$516))</f>
        <v>0</v>
      </c>
      <c r="D516" t="b">
        <f t="shared" ref="D516:AG516" si="265">ISNUMBER(SEARCH(D$504, $A$516))</f>
        <v>0</v>
      </c>
      <c r="E516" t="b">
        <f t="shared" si="265"/>
        <v>0</v>
      </c>
      <c r="F516" t="b">
        <f t="shared" si="265"/>
        <v>0</v>
      </c>
      <c r="G516" t="b">
        <f t="shared" si="265"/>
        <v>0</v>
      </c>
      <c r="H516" t="b">
        <f t="shared" si="265"/>
        <v>0</v>
      </c>
      <c r="I516" t="b">
        <f t="shared" si="265"/>
        <v>0</v>
      </c>
      <c r="J516" t="b">
        <f t="shared" si="265"/>
        <v>0</v>
      </c>
      <c r="K516" t="b">
        <f t="shared" si="265"/>
        <v>0</v>
      </c>
      <c r="L516" t="b">
        <f t="shared" si="265"/>
        <v>0</v>
      </c>
      <c r="M516" t="b">
        <f t="shared" si="265"/>
        <v>0</v>
      </c>
      <c r="N516" t="b">
        <f t="shared" si="265"/>
        <v>0</v>
      </c>
      <c r="O516" t="b">
        <f t="shared" si="265"/>
        <v>0</v>
      </c>
      <c r="P516" t="b">
        <f t="shared" si="265"/>
        <v>0</v>
      </c>
      <c r="Q516" t="b">
        <f t="shared" si="265"/>
        <v>0</v>
      </c>
      <c r="R516" t="b">
        <f t="shared" si="265"/>
        <v>0</v>
      </c>
      <c r="S516" t="b">
        <f t="shared" si="265"/>
        <v>0</v>
      </c>
      <c r="T516" t="b">
        <f t="shared" si="265"/>
        <v>0</v>
      </c>
      <c r="U516" t="b">
        <f t="shared" si="265"/>
        <v>0</v>
      </c>
      <c r="V516" t="b">
        <f t="shared" si="265"/>
        <v>0</v>
      </c>
      <c r="W516" t="b">
        <f t="shared" si="265"/>
        <v>0</v>
      </c>
      <c r="X516" t="b">
        <f t="shared" si="265"/>
        <v>0</v>
      </c>
      <c r="Y516" t="b">
        <f t="shared" si="265"/>
        <v>0</v>
      </c>
      <c r="Z516" t="b">
        <f t="shared" si="265"/>
        <v>0</v>
      </c>
      <c r="AA516" t="b">
        <f t="shared" si="265"/>
        <v>0</v>
      </c>
      <c r="AB516" t="b">
        <f t="shared" si="265"/>
        <v>0</v>
      </c>
      <c r="AC516" t="b">
        <f t="shared" si="265"/>
        <v>0</v>
      </c>
      <c r="AD516" t="b">
        <f t="shared" si="265"/>
        <v>0</v>
      </c>
      <c r="AE516" t="b">
        <f t="shared" si="265"/>
        <v>0</v>
      </c>
      <c r="AF516" t="b">
        <f t="shared" si="265"/>
        <v>0</v>
      </c>
      <c r="AG516" t="b">
        <f t="shared" si="265"/>
        <v>0</v>
      </c>
    </row>
    <row r="520" spans="1:33" x14ac:dyDescent="0.35">
      <c r="A520" t="s">
        <v>32</v>
      </c>
    </row>
    <row r="521" spans="1:33" x14ac:dyDescent="0.35">
      <c r="A521" t="str">
        <f>A506</f>
        <v>04,07,09,11,15,18,20,24,28,30</v>
      </c>
      <c r="C521" t="str">
        <f>TEXT(C506, "XXXX")</f>
        <v>FALSE</v>
      </c>
      <c r="D521" t="str">
        <f t="shared" ref="D521:AG529" si="266">TEXT(D506, "XXXX")</f>
        <v>FALSE</v>
      </c>
      <c r="E521" t="str">
        <f t="shared" si="266"/>
        <v>FALSE</v>
      </c>
      <c r="F521" t="str">
        <f t="shared" si="266"/>
        <v>TRUE</v>
      </c>
      <c r="G521" t="str">
        <f t="shared" si="266"/>
        <v>FALSE</v>
      </c>
      <c r="H521" t="str">
        <f t="shared" si="266"/>
        <v>FALSE</v>
      </c>
      <c r="I521" t="str">
        <f t="shared" si="266"/>
        <v>TRUE</v>
      </c>
      <c r="J521" t="str">
        <f t="shared" si="266"/>
        <v>FALSE</v>
      </c>
      <c r="K521" t="str">
        <f t="shared" si="266"/>
        <v>TRUE</v>
      </c>
      <c r="L521" t="str">
        <f t="shared" si="266"/>
        <v>FALSE</v>
      </c>
      <c r="M521" t="str">
        <f t="shared" si="266"/>
        <v>TRUE</v>
      </c>
      <c r="N521" t="str">
        <f t="shared" si="266"/>
        <v>FALSE</v>
      </c>
      <c r="O521" t="str">
        <f t="shared" si="266"/>
        <v>FALSE</v>
      </c>
      <c r="P521" t="str">
        <f t="shared" si="266"/>
        <v>FALSE</v>
      </c>
      <c r="Q521" t="str">
        <f t="shared" si="266"/>
        <v>TRUE</v>
      </c>
      <c r="R521" t="str">
        <f t="shared" si="266"/>
        <v>FALSE</v>
      </c>
      <c r="S521" t="str">
        <f t="shared" si="266"/>
        <v>FALSE</v>
      </c>
      <c r="T521" t="str">
        <f t="shared" si="266"/>
        <v>TRUE</v>
      </c>
      <c r="U521" t="str">
        <f t="shared" si="266"/>
        <v>FALSE</v>
      </c>
      <c r="V521" t="str">
        <f t="shared" si="266"/>
        <v>TRUE</v>
      </c>
      <c r="W521" t="str">
        <f t="shared" si="266"/>
        <v>FALSE</v>
      </c>
      <c r="X521" t="str">
        <f t="shared" si="266"/>
        <v>FALSE</v>
      </c>
      <c r="Y521" t="str">
        <f t="shared" si="266"/>
        <v>FALSE</v>
      </c>
      <c r="Z521" t="str">
        <f t="shared" si="266"/>
        <v>TRUE</v>
      </c>
      <c r="AA521" t="str">
        <f t="shared" si="266"/>
        <v>FALSE</v>
      </c>
      <c r="AB521" t="str">
        <f t="shared" si="266"/>
        <v>FALSE</v>
      </c>
      <c r="AC521" t="str">
        <f t="shared" si="266"/>
        <v>FALSE</v>
      </c>
      <c r="AD521" t="str">
        <f t="shared" si="266"/>
        <v>TRUE</v>
      </c>
      <c r="AE521" t="str">
        <f t="shared" si="266"/>
        <v>FALSE</v>
      </c>
      <c r="AF521" t="str">
        <f t="shared" si="266"/>
        <v>TRUE</v>
      </c>
      <c r="AG521" t="str">
        <f t="shared" si="266"/>
        <v>FALSE</v>
      </c>
    </row>
    <row r="522" spans="1:33" x14ac:dyDescent="0.35">
      <c r="A522">
        <f t="shared" ref="A522:A531" si="267">A507</f>
        <v>0</v>
      </c>
      <c r="C522" t="str">
        <f t="shared" ref="C522:R522" si="268">TEXT(C507, "XXXX")</f>
        <v>FALSE</v>
      </c>
      <c r="D522" t="str">
        <f t="shared" si="268"/>
        <v>FALSE</v>
      </c>
      <c r="E522" t="str">
        <f t="shared" si="268"/>
        <v>FALSE</v>
      </c>
      <c r="F522" t="str">
        <f t="shared" si="268"/>
        <v>FALSE</v>
      </c>
      <c r="G522" t="str">
        <f t="shared" si="268"/>
        <v>FALSE</v>
      </c>
      <c r="H522" t="str">
        <f t="shared" si="268"/>
        <v>FALSE</v>
      </c>
      <c r="I522" t="str">
        <f t="shared" si="268"/>
        <v>FALSE</v>
      </c>
      <c r="J522" t="str">
        <f t="shared" si="268"/>
        <v>FALSE</v>
      </c>
      <c r="K522" t="str">
        <f t="shared" si="268"/>
        <v>FALSE</v>
      </c>
      <c r="L522" t="str">
        <f t="shared" si="268"/>
        <v>FALSE</v>
      </c>
      <c r="M522" t="str">
        <f t="shared" si="268"/>
        <v>FALSE</v>
      </c>
      <c r="N522" t="str">
        <f t="shared" si="268"/>
        <v>FALSE</v>
      </c>
      <c r="O522" t="str">
        <f t="shared" si="268"/>
        <v>FALSE</v>
      </c>
      <c r="P522" t="str">
        <f t="shared" si="268"/>
        <v>FALSE</v>
      </c>
      <c r="Q522" t="str">
        <f t="shared" si="268"/>
        <v>FALSE</v>
      </c>
      <c r="R522" t="str">
        <f t="shared" si="268"/>
        <v>FALSE</v>
      </c>
      <c r="S522" t="str">
        <f t="shared" si="266"/>
        <v>FALSE</v>
      </c>
      <c r="T522" t="str">
        <f t="shared" si="266"/>
        <v>FALSE</v>
      </c>
      <c r="U522" t="str">
        <f t="shared" si="266"/>
        <v>FALSE</v>
      </c>
      <c r="V522" t="str">
        <f t="shared" si="266"/>
        <v>FALSE</v>
      </c>
      <c r="W522" t="str">
        <f t="shared" si="266"/>
        <v>FALSE</v>
      </c>
      <c r="X522" t="str">
        <f t="shared" si="266"/>
        <v>FALSE</v>
      </c>
      <c r="Y522" t="str">
        <f t="shared" si="266"/>
        <v>FALSE</v>
      </c>
      <c r="Z522" t="str">
        <f t="shared" si="266"/>
        <v>FALSE</v>
      </c>
      <c r="AA522" t="str">
        <f t="shared" si="266"/>
        <v>FALSE</v>
      </c>
      <c r="AB522" t="str">
        <f t="shared" si="266"/>
        <v>FALSE</v>
      </c>
      <c r="AC522" t="str">
        <f t="shared" si="266"/>
        <v>FALSE</v>
      </c>
      <c r="AD522" t="str">
        <f t="shared" si="266"/>
        <v>FALSE</v>
      </c>
      <c r="AE522" t="str">
        <f t="shared" si="266"/>
        <v>FALSE</v>
      </c>
      <c r="AF522" t="str">
        <f t="shared" si="266"/>
        <v>FALSE</v>
      </c>
      <c r="AG522" t="str">
        <f t="shared" si="266"/>
        <v>FALSE</v>
      </c>
    </row>
    <row r="523" spans="1:33" x14ac:dyDescent="0.35">
      <c r="A523">
        <f t="shared" si="267"/>
        <v>0</v>
      </c>
      <c r="C523" t="str">
        <f t="shared" ref="C523:C529" si="269">TEXT(C508, "XXXX")</f>
        <v>FALSE</v>
      </c>
      <c r="D523" t="str">
        <f t="shared" si="266"/>
        <v>FALSE</v>
      </c>
      <c r="E523" t="str">
        <f t="shared" si="266"/>
        <v>FALSE</v>
      </c>
      <c r="F523" t="str">
        <f t="shared" si="266"/>
        <v>FALSE</v>
      </c>
      <c r="G523" t="str">
        <f t="shared" si="266"/>
        <v>FALSE</v>
      </c>
      <c r="H523" t="str">
        <f t="shared" si="266"/>
        <v>FALSE</v>
      </c>
      <c r="I523" t="str">
        <f t="shared" si="266"/>
        <v>FALSE</v>
      </c>
      <c r="J523" t="str">
        <f t="shared" si="266"/>
        <v>FALSE</v>
      </c>
      <c r="K523" t="str">
        <f t="shared" si="266"/>
        <v>FALSE</v>
      </c>
      <c r="L523" t="str">
        <f t="shared" si="266"/>
        <v>FALSE</v>
      </c>
      <c r="M523" t="str">
        <f t="shared" si="266"/>
        <v>FALSE</v>
      </c>
      <c r="N523" t="str">
        <f t="shared" si="266"/>
        <v>FALSE</v>
      </c>
      <c r="O523" t="str">
        <f t="shared" si="266"/>
        <v>FALSE</v>
      </c>
      <c r="P523" t="str">
        <f t="shared" si="266"/>
        <v>FALSE</v>
      </c>
      <c r="Q523" t="str">
        <f t="shared" si="266"/>
        <v>FALSE</v>
      </c>
      <c r="R523" t="str">
        <f t="shared" si="266"/>
        <v>FALSE</v>
      </c>
      <c r="S523" t="str">
        <f t="shared" si="266"/>
        <v>FALSE</v>
      </c>
      <c r="T523" t="str">
        <f t="shared" si="266"/>
        <v>FALSE</v>
      </c>
      <c r="U523" t="str">
        <f t="shared" si="266"/>
        <v>FALSE</v>
      </c>
      <c r="V523" t="str">
        <f t="shared" si="266"/>
        <v>FALSE</v>
      </c>
      <c r="W523" t="str">
        <f t="shared" si="266"/>
        <v>FALSE</v>
      </c>
      <c r="X523" t="str">
        <f t="shared" si="266"/>
        <v>FALSE</v>
      </c>
      <c r="Y523" t="str">
        <f t="shared" si="266"/>
        <v>FALSE</v>
      </c>
      <c r="Z523" t="str">
        <f t="shared" si="266"/>
        <v>FALSE</v>
      </c>
      <c r="AA523" t="str">
        <f t="shared" si="266"/>
        <v>FALSE</v>
      </c>
      <c r="AB523" t="str">
        <f t="shared" si="266"/>
        <v>FALSE</v>
      </c>
      <c r="AC523" t="str">
        <f t="shared" si="266"/>
        <v>FALSE</v>
      </c>
      <c r="AD523" t="str">
        <f t="shared" si="266"/>
        <v>FALSE</v>
      </c>
      <c r="AE523" t="str">
        <f t="shared" si="266"/>
        <v>FALSE</v>
      </c>
      <c r="AF523" t="str">
        <f t="shared" si="266"/>
        <v>FALSE</v>
      </c>
      <c r="AG523" t="str">
        <f t="shared" si="266"/>
        <v>FALSE</v>
      </c>
    </row>
    <row r="524" spans="1:33" x14ac:dyDescent="0.35">
      <c r="A524">
        <f t="shared" si="267"/>
        <v>0</v>
      </c>
      <c r="C524" t="str">
        <f t="shared" si="269"/>
        <v>FALSE</v>
      </c>
      <c r="D524" t="str">
        <f t="shared" si="266"/>
        <v>FALSE</v>
      </c>
      <c r="E524" t="str">
        <f t="shared" si="266"/>
        <v>FALSE</v>
      </c>
      <c r="F524" t="str">
        <f t="shared" si="266"/>
        <v>FALSE</v>
      </c>
      <c r="G524" t="str">
        <f t="shared" si="266"/>
        <v>FALSE</v>
      </c>
      <c r="H524" t="str">
        <f t="shared" si="266"/>
        <v>FALSE</v>
      </c>
      <c r="I524" t="str">
        <f t="shared" si="266"/>
        <v>FALSE</v>
      </c>
      <c r="J524" t="str">
        <f t="shared" si="266"/>
        <v>FALSE</v>
      </c>
      <c r="K524" t="str">
        <f t="shared" si="266"/>
        <v>FALSE</v>
      </c>
      <c r="L524" t="str">
        <f t="shared" si="266"/>
        <v>FALSE</v>
      </c>
      <c r="M524" t="str">
        <f t="shared" si="266"/>
        <v>FALSE</v>
      </c>
      <c r="N524" t="str">
        <f t="shared" si="266"/>
        <v>FALSE</v>
      </c>
      <c r="O524" t="str">
        <f t="shared" si="266"/>
        <v>FALSE</v>
      </c>
      <c r="P524" t="str">
        <f t="shared" si="266"/>
        <v>FALSE</v>
      </c>
      <c r="Q524" t="str">
        <f t="shared" si="266"/>
        <v>FALSE</v>
      </c>
      <c r="R524" t="str">
        <f t="shared" si="266"/>
        <v>FALSE</v>
      </c>
      <c r="S524" t="str">
        <f t="shared" si="266"/>
        <v>FALSE</v>
      </c>
      <c r="T524" t="str">
        <f t="shared" si="266"/>
        <v>FALSE</v>
      </c>
      <c r="U524" t="str">
        <f t="shared" si="266"/>
        <v>FALSE</v>
      </c>
      <c r="V524" t="str">
        <f t="shared" si="266"/>
        <v>FALSE</v>
      </c>
      <c r="W524" t="str">
        <f t="shared" si="266"/>
        <v>FALSE</v>
      </c>
      <c r="X524" t="str">
        <f t="shared" si="266"/>
        <v>FALSE</v>
      </c>
      <c r="Y524" t="str">
        <f t="shared" si="266"/>
        <v>FALSE</v>
      </c>
      <c r="Z524" t="str">
        <f t="shared" si="266"/>
        <v>FALSE</v>
      </c>
      <c r="AA524" t="str">
        <f t="shared" si="266"/>
        <v>FALSE</v>
      </c>
      <c r="AB524" t="str">
        <f t="shared" si="266"/>
        <v>FALSE</v>
      </c>
      <c r="AC524" t="str">
        <f t="shared" si="266"/>
        <v>FALSE</v>
      </c>
      <c r="AD524" t="str">
        <f t="shared" si="266"/>
        <v>FALSE</v>
      </c>
      <c r="AE524" t="str">
        <f t="shared" si="266"/>
        <v>FALSE</v>
      </c>
      <c r="AF524" t="str">
        <f t="shared" si="266"/>
        <v>FALSE</v>
      </c>
      <c r="AG524" t="str">
        <f t="shared" si="266"/>
        <v>FALSE</v>
      </c>
    </row>
    <row r="525" spans="1:33" x14ac:dyDescent="0.35">
      <c r="A525">
        <f t="shared" si="267"/>
        <v>0</v>
      </c>
      <c r="C525" t="str">
        <f t="shared" si="269"/>
        <v>FALSE</v>
      </c>
      <c r="D525" t="str">
        <f t="shared" si="266"/>
        <v>FALSE</v>
      </c>
      <c r="E525" t="str">
        <f t="shared" si="266"/>
        <v>FALSE</v>
      </c>
      <c r="F525" t="str">
        <f t="shared" si="266"/>
        <v>FALSE</v>
      </c>
      <c r="G525" t="str">
        <f t="shared" si="266"/>
        <v>FALSE</v>
      </c>
      <c r="H525" t="str">
        <f t="shared" si="266"/>
        <v>FALSE</v>
      </c>
      <c r="I525" t="str">
        <f t="shared" si="266"/>
        <v>FALSE</v>
      </c>
      <c r="J525" t="str">
        <f t="shared" si="266"/>
        <v>FALSE</v>
      </c>
      <c r="K525" t="str">
        <f t="shared" si="266"/>
        <v>FALSE</v>
      </c>
      <c r="L525" t="str">
        <f t="shared" si="266"/>
        <v>FALSE</v>
      </c>
      <c r="M525" t="str">
        <f t="shared" si="266"/>
        <v>FALSE</v>
      </c>
      <c r="N525" t="str">
        <f t="shared" si="266"/>
        <v>FALSE</v>
      </c>
      <c r="O525" t="str">
        <f t="shared" si="266"/>
        <v>FALSE</v>
      </c>
      <c r="P525" t="str">
        <f t="shared" si="266"/>
        <v>FALSE</v>
      </c>
      <c r="Q525" t="str">
        <f t="shared" si="266"/>
        <v>FALSE</v>
      </c>
      <c r="R525" t="str">
        <f t="shared" si="266"/>
        <v>FALSE</v>
      </c>
      <c r="S525" t="str">
        <f t="shared" si="266"/>
        <v>FALSE</v>
      </c>
      <c r="T525" t="str">
        <f t="shared" si="266"/>
        <v>FALSE</v>
      </c>
      <c r="U525" t="str">
        <f t="shared" si="266"/>
        <v>FALSE</v>
      </c>
      <c r="V525" t="str">
        <f t="shared" si="266"/>
        <v>FALSE</v>
      </c>
      <c r="W525" t="str">
        <f t="shared" si="266"/>
        <v>FALSE</v>
      </c>
      <c r="X525" t="str">
        <f t="shared" si="266"/>
        <v>FALSE</v>
      </c>
      <c r="Y525" t="str">
        <f t="shared" si="266"/>
        <v>FALSE</v>
      </c>
      <c r="Z525" t="str">
        <f t="shared" si="266"/>
        <v>FALSE</v>
      </c>
      <c r="AA525" t="str">
        <f t="shared" si="266"/>
        <v>FALSE</v>
      </c>
      <c r="AB525" t="str">
        <f t="shared" si="266"/>
        <v>FALSE</v>
      </c>
      <c r="AC525" t="str">
        <f t="shared" si="266"/>
        <v>FALSE</v>
      </c>
      <c r="AD525" t="str">
        <f t="shared" si="266"/>
        <v>FALSE</v>
      </c>
      <c r="AE525" t="str">
        <f t="shared" si="266"/>
        <v>FALSE</v>
      </c>
      <c r="AF525" t="str">
        <f t="shared" si="266"/>
        <v>FALSE</v>
      </c>
      <c r="AG525" t="str">
        <f t="shared" si="266"/>
        <v>FALSE</v>
      </c>
    </row>
    <row r="526" spans="1:33" x14ac:dyDescent="0.35">
      <c r="A526">
        <f t="shared" si="267"/>
        <v>0</v>
      </c>
      <c r="C526" t="str">
        <f t="shared" si="269"/>
        <v>FALSE</v>
      </c>
      <c r="D526" t="str">
        <f t="shared" si="266"/>
        <v>FALSE</v>
      </c>
      <c r="E526" t="str">
        <f t="shared" si="266"/>
        <v>FALSE</v>
      </c>
      <c r="F526" t="str">
        <f t="shared" si="266"/>
        <v>FALSE</v>
      </c>
      <c r="G526" t="str">
        <f t="shared" si="266"/>
        <v>FALSE</v>
      </c>
      <c r="H526" t="str">
        <f t="shared" si="266"/>
        <v>FALSE</v>
      </c>
      <c r="I526" t="str">
        <f t="shared" si="266"/>
        <v>FALSE</v>
      </c>
      <c r="J526" t="str">
        <f t="shared" si="266"/>
        <v>FALSE</v>
      </c>
      <c r="K526" t="str">
        <f t="shared" si="266"/>
        <v>FALSE</v>
      </c>
      <c r="L526" t="str">
        <f t="shared" si="266"/>
        <v>FALSE</v>
      </c>
      <c r="M526" t="str">
        <f t="shared" si="266"/>
        <v>FALSE</v>
      </c>
      <c r="N526" t="str">
        <f t="shared" si="266"/>
        <v>FALSE</v>
      </c>
      <c r="O526" t="str">
        <f t="shared" si="266"/>
        <v>FALSE</v>
      </c>
      <c r="P526" t="str">
        <f t="shared" si="266"/>
        <v>FALSE</v>
      </c>
      <c r="Q526" t="str">
        <f t="shared" si="266"/>
        <v>FALSE</v>
      </c>
      <c r="R526" t="str">
        <f t="shared" si="266"/>
        <v>FALSE</v>
      </c>
      <c r="S526" t="str">
        <f t="shared" si="266"/>
        <v>FALSE</v>
      </c>
      <c r="T526" t="str">
        <f t="shared" si="266"/>
        <v>FALSE</v>
      </c>
      <c r="U526" t="str">
        <f t="shared" si="266"/>
        <v>FALSE</v>
      </c>
      <c r="V526" t="str">
        <f t="shared" si="266"/>
        <v>FALSE</v>
      </c>
      <c r="W526" t="str">
        <f t="shared" si="266"/>
        <v>FALSE</v>
      </c>
      <c r="X526" t="str">
        <f t="shared" si="266"/>
        <v>FALSE</v>
      </c>
      <c r="Y526" t="str">
        <f t="shared" si="266"/>
        <v>FALSE</v>
      </c>
      <c r="Z526" t="str">
        <f t="shared" si="266"/>
        <v>FALSE</v>
      </c>
      <c r="AA526" t="str">
        <f t="shared" si="266"/>
        <v>FALSE</v>
      </c>
      <c r="AB526" t="str">
        <f t="shared" si="266"/>
        <v>FALSE</v>
      </c>
      <c r="AC526" t="str">
        <f t="shared" si="266"/>
        <v>FALSE</v>
      </c>
      <c r="AD526" t="str">
        <f t="shared" si="266"/>
        <v>FALSE</v>
      </c>
      <c r="AE526" t="str">
        <f t="shared" si="266"/>
        <v>FALSE</v>
      </c>
      <c r="AF526" t="str">
        <f t="shared" si="266"/>
        <v>FALSE</v>
      </c>
      <c r="AG526" t="str">
        <f t="shared" si="266"/>
        <v>FALSE</v>
      </c>
    </row>
    <row r="527" spans="1:33" x14ac:dyDescent="0.35">
      <c r="A527">
        <f t="shared" si="267"/>
        <v>0</v>
      </c>
      <c r="C527" t="str">
        <f t="shared" si="269"/>
        <v>FALSE</v>
      </c>
      <c r="D527" t="str">
        <f t="shared" si="266"/>
        <v>FALSE</v>
      </c>
      <c r="E527" t="str">
        <f t="shared" si="266"/>
        <v>FALSE</v>
      </c>
      <c r="F527" t="str">
        <f t="shared" si="266"/>
        <v>FALSE</v>
      </c>
      <c r="G527" t="str">
        <f t="shared" si="266"/>
        <v>FALSE</v>
      </c>
      <c r="H527" t="str">
        <f t="shared" si="266"/>
        <v>FALSE</v>
      </c>
      <c r="I527" t="str">
        <f t="shared" si="266"/>
        <v>FALSE</v>
      </c>
      <c r="J527" t="str">
        <f t="shared" si="266"/>
        <v>FALSE</v>
      </c>
      <c r="K527" t="str">
        <f t="shared" si="266"/>
        <v>FALSE</v>
      </c>
      <c r="L527" t="str">
        <f t="shared" si="266"/>
        <v>FALSE</v>
      </c>
      <c r="M527" t="str">
        <f t="shared" si="266"/>
        <v>FALSE</v>
      </c>
      <c r="N527" t="str">
        <f t="shared" si="266"/>
        <v>FALSE</v>
      </c>
      <c r="O527" t="str">
        <f t="shared" si="266"/>
        <v>FALSE</v>
      </c>
      <c r="P527" t="str">
        <f t="shared" si="266"/>
        <v>FALSE</v>
      </c>
      <c r="Q527" t="str">
        <f t="shared" si="266"/>
        <v>FALSE</v>
      </c>
      <c r="R527" t="str">
        <f t="shared" si="266"/>
        <v>FALSE</v>
      </c>
      <c r="S527" t="str">
        <f t="shared" si="266"/>
        <v>FALSE</v>
      </c>
      <c r="T527" t="str">
        <f t="shared" si="266"/>
        <v>FALSE</v>
      </c>
      <c r="U527" t="str">
        <f t="shared" si="266"/>
        <v>FALSE</v>
      </c>
      <c r="V527" t="str">
        <f t="shared" si="266"/>
        <v>FALSE</v>
      </c>
      <c r="W527" t="str">
        <f t="shared" si="266"/>
        <v>FALSE</v>
      </c>
      <c r="X527" t="str">
        <f t="shared" si="266"/>
        <v>FALSE</v>
      </c>
      <c r="Y527" t="str">
        <f t="shared" si="266"/>
        <v>FALSE</v>
      </c>
      <c r="Z527" t="str">
        <f t="shared" si="266"/>
        <v>FALSE</v>
      </c>
      <c r="AA527" t="str">
        <f t="shared" si="266"/>
        <v>FALSE</v>
      </c>
      <c r="AB527" t="str">
        <f t="shared" si="266"/>
        <v>FALSE</v>
      </c>
      <c r="AC527" t="str">
        <f t="shared" si="266"/>
        <v>FALSE</v>
      </c>
      <c r="AD527" t="str">
        <f t="shared" si="266"/>
        <v>FALSE</v>
      </c>
      <c r="AE527" t="str">
        <f t="shared" si="266"/>
        <v>FALSE</v>
      </c>
      <c r="AF527" t="str">
        <f t="shared" si="266"/>
        <v>FALSE</v>
      </c>
      <c r="AG527" t="str">
        <f t="shared" si="266"/>
        <v>FALSE</v>
      </c>
    </row>
    <row r="528" spans="1:33" x14ac:dyDescent="0.35">
      <c r="A528">
        <f t="shared" si="267"/>
        <v>0</v>
      </c>
      <c r="C528" t="str">
        <f t="shared" si="269"/>
        <v>FALSE</v>
      </c>
      <c r="D528" t="str">
        <f t="shared" si="266"/>
        <v>FALSE</v>
      </c>
      <c r="E528" t="str">
        <f t="shared" si="266"/>
        <v>FALSE</v>
      </c>
      <c r="F528" t="str">
        <f t="shared" si="266"/>
        <v>FALSE</v>
      </c>
      <c r="G528" t="str">
        <f t="shared" si="266"/>
        <v>FALSE</v>
      </c>
      <c r="H528" t="str">
        <f t="shared" si="266"/>
        <v>FALSE</v>
      </c>
      <c r="I528" t="str">
        <f t="shared" si="266"/>
        <v>FALSE</v>
      </c>
      <c r="J528" t="str">
        <f t="shared" si="266"/>
        <v>FALSE</v>
      </c>
      <c r="K528" t="str">
        <f t="shared" si="266"/>
        <v>FALSE</v>
      </c>
      <c r="L528" t="str">
        <f t="shared" si="266"/>
        <v>FALSE</v>
      </c>
      <c r="M528" t="str">
        <f t="shared" si="266"/>
        <v>FALSE</v>
      </c>
      <c r="N528" t="str">
        <f t="shared" si="266"/>
        <v>FALSE</v>
      </c>
      <c r="O528" t="str">
        <f t="shared" si="266"/>
        <v>FALSE</v>
      </c>
      <c r="P528" t="str">
        <f t="shared" si="266"/>
        <v>FALSE</v>
      </c>
      <c r="Q528" t="str">
        <f t="shared" si="266"/>
        <v>FALSE</v>
      </c>
      <c r="R528" t="str">
        <f t="shared" si="266"/>
        <v>FALSE</v>
      </c>
      <c r="S528" t="str">
        <f t="shared" si="266"/>
        <v>FALSE</v>
      </c>
      <c r="T528" t="str">
        <f t="shared" si="266"/>
        <v>FALSE</v>
      </c>
      <c r="U528" t="str">
        <f t="shared" si="266"/>
        <v>FALSE</v>
      </c>
      <c r="V528" t="str">
        <f t="shared" si="266"/>
        <v>FALSE</v>
      </c>
      <c r="W528" t="str">
        <f t="shared" si="266"/>
        <v>FALSE</v>
      </c>
      <c r="X528" t="str">
        <f t="shared" si="266"/>
        <v>FALSE</v>
      </c>
      <c r="Y528" t="str">
        <f t="shared" si="266"/>
        <v>FALSE</v>
      </c>
      <c r="Z528" t="str">
        <f t="shared" si="266"/>
        <v>FALSE</v>
      </c>
      <c r="AA528" t="str">
        <f t="shared" si="266"/>
        <v>FALSE</v>
      </c>
      <c r="AB528" t="str">
        <f t="shared" si="266"/>
        <v>FALSE</v>
      </c>
      <c r="AC528" t="str">
        <f t="shared" si="266"/>
        <v>FALSE</v>
      </c>
      <c r="AD528" t="str">
        <f t="shared" si="266"/>
        <v>FALSE</v>
      </c>
      <c r="AE528" t="str">
        <f t="shared" si="266"/>
        <v>FALSE</v>
      </c>
      <c r="AF528" t="str">
        <f t="shared" si="266"/>
        <v>FALSE</v>
      </c>
      <c r="AG528" t="str">
        <f t="shared" si="266"/>
        <v>FALSE</v>
      </c>
    </row>
    <row r="529" spans="1:33" x14ac:dyDescent="0.35">
      <c r="A529">
        <f t="shared" si="267"/>
        <v>0</v>
      </c>
      <c r="C529" t="str">
        <f t="shared" si="269"/>
        <v>FALSE</v>
      </c>
      <c r="D529" t="str">
        <f t="shared" si="266"/>
        <v>FALSE</v>
      </c>
      <c r="E529" t="str">
        <f t="shared" si="266"/>
        <v>FALSE</v>
      </c>
      <c r="F529" t="str">
        <f t="shared" si="266"/>
        <v>FALSE</v>
      </c>
      <c r="G529" t="str">
        <f t="shared" si="266"/>
        <v>FALSE</v>
      </c>
      <c r="H529" t="str">
        <f t="shared" si="266"/>
        <v>FALSE</v>
      </c>
      <c r="I529" t="str">
        <f t="shared" si="266"/>
        <v>FALSE</v>
      </c>
      <c r="J529" t="str">
        <f t="shared" si="266"/>
        <v>FALSE</v>
      </c>
      <c r="K529" t="str">
        <f t="shared" si="266"/>
        <v>FALSE</v>
      </c>
      <c r="L529" t="str">
        <f t="shared" si="266"/>
        <v>FALSE</v>
      </c>
      <c r="M529" t="str">
        <f t="shared" si="266"/>
        <v>FALSE</v>
      </c>
      <c r="N529" t="str">
        <f t="shared" si="266"/>
        <v>FALSE</v>
      </c>
      <c r="O529" t="str">
        <f t="shared" si="266"/>
        <v>FALSE</v>
      </c>
      <c r="P529" t="str">
        <f t="shared" si="266"/>
        <v>FALSE</v>
      </c>
      <c r="Q529" t="str">
        <f t="shared" si="266"/>
        <v>FALSE</v>
      </c>
      <c r="R529" t="str">
        <f t="shared" si="266"/>
        <v>FALSE</v>
      </c>
      <c r="S529" t="str">
        <f t="shared" si="266"/>
        <v>FALSE</v>
      </c>
      <c r="T529" t="str">
        <f t="shared" si="266"/>
        <v>FALSE</v>
      </c>
      <c r="U529" t="str">
        <f t="shared" si="266"/>
        <v>FALSE</v>
      </c>
      <c r="V529" t="str">
        <f t="shared" si="266"/>
        <v>FALSE</v>
      </c>
      <c r="W529" t="str">
        <f t="shared" si="266"/>
        <v>FALSE</v>
      </c>
      <c r="X529" t="str">
        <f t="shared" si="266"/>
        <v>FALSE</v>
      </c>
      <c r="Y529" t="str">
        <f t="shared" si="266"/>
        <v>FALSE</v>
      </c>
      <c r="Z529" t="str">
        <f t="shared" si="266"/>
        <v>FALSE</v>
      </c>
      <c r="AA529" t="str">
        <f t="shared" si="266"/>
        <v>FALSE</v>
      </c>
      <c r="AB529" t="str">
        <f t="shared" si="266"/>
        <v>FALSE</v>
      </c>
      <c r="AC529" t="str">
        <f t="shared" si="266"/>
        <v>FALSE</v>
      </c>
      <c r="AD529" t="str">
        <f t="shared" si="266"/>
        <v>FALSE</v>
      </c>
      <c r="AE529" t="str">
        <f t="shared" si="266"/>
        <v>FALSE</v>
      </c>
      <c r="AF529" t="str">
        <f t="shared" si="266"/>
        <v>FALSE</v>
      </c>
      <c r="AG529" t="str">
        <f t="shared" si="266"/>
        <v>FALSE</v>
      </c>
    </row>
    <row r="530" spans="1:33" x14ac:dyDescent="0.35">
      <c r="A530">
        <f t="shared" si="267"/>
        <v>0</v>
      </c>
      <c r="C530" t="str">
        <f t="shared" ref="C530:AG530" si="270">TEXT(C515, "XXXX")</f>
        <v>FALSE</v>
      </c>
      <c r="D530" t="str">
        <f t="shared" si="270"/>
        <v>FALSE</v>
      </c>
      <c r="E530" t="str">
        <f t="shared" si="270"/>
        <v>FALSE</v>
      </c>
      <c r="F530" t="str">
        <f t="shared" si="270"/>
        <v>FALSE</v>
      </c>
      <c r="G530" t="str">
        <f t="shared" si="270"/>
        <v>FALSE</v>
      </c>
      <c r="H530" t="str">
        <f t="shared" si="270"/>
        <v>FALSE</v>
      </c>
      <c r="I530" t="str">
        <f t="shared" si="270"/>
        <v>FALSE</v>
      </c>
      <c r="J530" t="str">
        <f t="shared" si="270"/>
        <v>FALSE</v>
      </c>
      <c r="K530" t="str">
        <f t="shared" si="270"/>
        <v>FALSE</v>
      </c>
      <c r="L530" t="str">
        <f t="shared" si="270"/>
        <v>FALSE</v>
      </c>
      <c r="M530" t="str">
        <f t="shared" si="270"/>
        <v>FALSE</v>
      </c>
      <c r="N530" t="str">
        <f t="shared" si="270"/>
        <v>FALSE</v>
      </c>
      <c r="O530" t="str">
        <f t="shared" si="270"/>
        <v>FALSE</v>
      </c>
      <c r="P530" t="str">
        <f t="shared" si="270"/>
        <v>FALSE</v>
      </c>
      <c r="Q530" t="str">
        <f t="shared" si="270"/>
        <v>FALSE</v>
      </c>
      <c r="R530" t="str">
        <f t="shared" si="270"/>
        <v>FALSE</v>
      </c>
      <c r="S530" t="str">
        <f t="shared" si="270"/>
        <v>FALSE</v>
      </c>
      <c r="T530" t="str">
        <f t="shared" si="270"/>
        <v>FALSE</v>
      </c>
      <c r="U530" t="str">
        <f t="shared" si="270"/>
        <v>FALSE</v>
      </c>
      <c r="V530" t="str">
        <f t="shared" si="270"/>
        <v>FALSE</v>
      </c>
      <c r="W530" t="str">
        <f t="shared" si="270"/>
        <v>FALSE</v>
      </c>
      <c r="X530" t="str">
        <f t="shared" si="270"/>
        <v>FALSE</v>
      </c>
      <c r="Y530" t="str">
        <f t="shared" si="270"/>
        <v>FALSE</v>
      </c>
      <c r="Z530" t="str">
        <f t="shared" si="270"/>
        <v>FALSE</v>
      </c>
      <c r="AA530" t="str">
        <f t="shared" si="270"/>
        <v>FALSE</v>
      </c>
      <c r="AB530" t="str">
        <f t="shared" si="270"/>
        <v>FALSE</v>
      </c>
      <c r="AC530" t="str">
        <f t="shared" si="270"/>
        <v>FALSE</v>
      </c>
      <c r="AD530" t="str">
        <f t="shared" si="270"/>
        <v>FALSE</v>
      </c>
      <c r="AE530" t="str">
        <f t="shared" si="270"/>
        <v>FALSE</v>
      </c>
      <c r="AF530" t="str">
        <f t="shared" si="270"/>
        <v>FALSE</v>
      </c>
      <c r="AG530" t="str">
        <f t="shared" si="270"/>
        <v>FALSE</v>
      </c>
    </row>
    <row r="531" spans="1:33" x14ac:dyDescent="0.35">
      <c r="A531">
        <f t="shared" si="267"/>
        <v>0</v>
      </c>
      <c r="C531" t="str">
        <f t="shared" ref="C531:AG531" si="271">TEXT(C516, "XXXX")</f>
        <v>FALSE</v>
      </c>
      <c r="D531" t="str">
        <f t="shared" si="271"/>
        <v>FALSE</v>
      </c>
      <c r="E531" t="str">
        <f t="shared" si="271"/>
        <v>FALSE</v>
      </c>
      <c r="F531" t="str">
        <f t="shared" si="271"/>
        <v>FALSE</v>
      </c>
      <c r="G531" t="str">
        <f t="shared" si="271"/>
        <v>FALSE</v>
      </c>
      <c r="H531" t="str">
        <f t="shared" si="271"/>
        <v>FALSE</v>
      </c>
      <c r="I531" t="str">
        <f t="shared" si="271"/>
        <v>FALSE</v>
      </c>
      <c r="J531" t="str">
        <f t="shared" si="271"/>
        <v>FALSE</v>
      </c>
      <c r="K531" t="str">
        <f t="shared" si="271"/>
        <v>FALSE</v>
      </c>
      <c r="L531" t="str">
        <f t="shared" si="271"/>
        <v>FALSE</v>
      </c>
      <c r="M531" t="str">
        <f t="shared" si="271"/>
        <v>FALSE</v>
      </c>
      <c r="N531" t="str">
        <f t="shared" si="271"/>
        <v>FALSE</v>
      </c>
      <c r="O531" t="str">
        <f t="shared" si="271"/>
        <v>FALSE</v>
      </c>
      <c r="P531" t="str">
        <f t="shared" si="271"/>
        <v>FALSE</v>
      </c>
      <c r="Q531" t="str">
        <f t="shared" si="271"/>
        <v>FALSE</v>
      </c>
      <c r="R531" t="str">
        <f t="shared" si="271"/>
        <v>FALSE</v>
      </c>
      <c r="S531" t="str">
        <f t="shared" si="271"/>
        <v>FALSE</v>
      </c>
      <c r="T531" t="str">
        <f t="shared" si="271"/>
        <v>FALSE</v>
      </c>
      <c r="U531" t="str">
        <f t="shared" si="271"/>
        <v>FALSE</v>
      </c>
      <c r="V531" t="str">
        <f t="shared" si="271"/>
        <v>FALSE</v>
      </c>
      <c r="W531" t="str">
        <f t="shared" si="271"/>
        <v>FALSE</v>
      </c>
      <c r="X531" t="str">
        <f t="shared" si="271"/>
        <v>FALSE</v>
      </c>
      <c r="Y531" t="str">
        <f t="shared" si="271"/>
        <v>FALSE</v>
      </c>
      <c r="Z531" t="str">
        <f t="shared" si="271"/>
        <v>FALSE</v>
      </c>
      <c r="AA531" t="str">
        <f t="shared" si="271"/>
        <v>FALSE</v>
      </c>
      <c r="AB531" t="str">
        <f t="shared" si="271"/>
        <v>FALSE</v>
      </c>
      <c r="AC531" t="str">
        <f t="shared" si="271"/>
        <v>FALSE</v>
      </c>
      <c r="AD531" t="str">
        <f t="shared" si="271"/>
        <v>FALSE</v>
      </c>
      <c r="AE531" t="str">
        <f t="shared" si="271"/>
        <v>FALSE</v>
      </c>
      <c r="AF531" t="str">
        <f t="shared" si="271"/>
        <v>FALSE</v>
      </c>
      <c r="AG531" t="str">
        <f t="shared" si="271"/>
        <v>FALSE</v>
      </c>
    </row>
    <row r="533" spans="1:33" x14ac:dyDescent="0.35">
      <c r="C533" t="str">
        <f>IF(SUM(IFERROR(FIND(C505, C506:C516),0))&gt;0, "Found", "No")</f>
        <v>No</v>
      </c>
    </row>
    <row r="535" spans="1:33" x14ac:dyDescent="0.35">
      <c r="C535" s="12">
        <v>1</v>
      </c>
      <c r="D535" s="12">
        <v>2</v>
      </c>
      <c r="E535" s="12">
        <v>3</v>
      </c>
      <c r="F535" s="12">
        <v>4</v>
      </c>
      <c r="G535" s="12">
        <v>5</v>
      </c>
      <c r="H535" s="12">
        <v>6</v>
      </c>
      <c r="I535" s="12">
        <v>7</v>
      </c>
      <c r="J535" s="12">
        <v>8</v>
      </c>
      <c r="K535" s="12">
        <v>9</v>
      </c>
      <c r="L535" s="12">
        <v>10</v>
      </c>
      <c r="M535" s="12">
        <v>11</v>
      </c>
      <c r="N535" s="12">
        <v>12</v>
      </c>
      <c r="O535" s="12">
        <v>13</v>
      </c>
      <c r="P535" s="12">
        <v>14</v>
      </c>
      <c r="Q535" s="12">
        <v>15</v>
      </c>
      <c r="R535" s="12">
        <v>16</v>
      </c>
      <c r="S535" s="12">
        <v>17</v>
      </c>
      <c r="T535" s="12">
        <v>18</v>
      </c>
      <c r="U535" s="12">
        <v>19</v>
      </c>
      <c r="V535" s="12">
        <v>20</v>
      </c>
      <c r="W535" s="12">
        <v>21</v>
      </c>
      <c r="X535" s="12">
        <v>22</v>
      </c>
      <c r="Y535" s="12">
        <v>23</v>
      </c>
      <c r="Z535" s="12">
        <v>24</v>
      </c>
      <c r="AA535" s="12">
        <v>25</v>
      </c>
      <c r="AB535" s="12">
        <v>26</v>
      </c>
      <c r="AC535" s="12">
        <v>27</v>
      </c>
      <c r="AD535" s="12">
        <v>28</v>
      </c>
      <c r="AE535" s="12">
        <v>29</v>
      </c>
      <c r="AF535" s="12">
        <v>30</v>
      </c>
      <c r="AG535" s="12">
        <v>31</v>
      </c>
    </row>
    <row r="536" spans="1:33" x14ac:dyDescent="0.35">
      <c r="A536" t="str">
        <f>A506</f>
        <v>04,07,09,11,15,18,20,24,28,30</v>
      </c>
      <c r="C536">
        <f>IF(C521 = "True", 1, 0)</f>
        <v>0</v>
      </c>
      <c r="D536">
        <f t="shared" ref="D536:AG544" si="272">IF(D521 = "True", 1, 0)</f>
        <v>0</v>
      </c>
      <c r="E536">
        <f t="shared" si="272"/>
        <v>0</v>
      </c>
      <c r="F536">
        <f t="shared" si="272"/>
        <v>1</v>
      </c>
      <c r="G536">
        <f t="shared" si="272"/>
        <v>0</v>
      </c>
      <c r="H536">
        <f t="shared" si="272"/>
        <v>0</v>
      </c>
      <c r="I536">
        <f t="shared" si="272"/>
        <v>1</v>
      </c>
      <c r="J536">
        <f t="shared" si="272"/>
        <v>0</v>
      </c>
      <c r="K536">
        <f t="shared" si="272"/>
        <v>1</v>
      </c>
      <c r="L536">
        <f t="shared" si="272"/>
        <v>0</v>
      </c>
      <c r="M536">
        <f t="shared" si="272"/>
        <v>1</v>
      </c>
      <c r="N536">
        <f t="shared" si="272"/>
        <v>0</v>
      </c>
      <c r="O536">
        <f t="shared" si="272"/>
        <v>0</v>
      </c>
      <c r="P536">
        <f t="shared" si="272"/>
        <v>0</v>
      </c>
      <c r="Q536">
        <f t="shared" si="272"/>
        <v>1</v>
      </c>
      <c r="R536">
        <f t="shared" si="272"/>
        <v>0</v>
      </c>
      <c r="S536">
        <f t="shared" si="272"/>
        <v>0</v>
      </c>
      <c r="T536">
        <f t="shared" si="272"/>
        <v>1</v>
      </c>
      <c r="U536">
        <f t="shared" si="272"/>
        <v>0</v>
      </c>
      <c r="V536">
        <f t="shared" si="272"/>
        <v>1</v>
      </c>
      <c r="W536">
        <f t="shared" si="272"/>
        <v>0</v>
      </c>
      <c r="X536">
        <f t="shared" si="272"/>
        <v>0</v>
      </c>
      <c r="Y536">
        <f t="shared" si="272"/>
        <v>0</v>
      </c>
      <c r="Z536">
        <f t="shared" si="272"/>
        <v>1</v>
      </c>
      <c r="AA536">
        <f t="shared" si="272"/>
        <v>0</v>
      </c>
      <c r="AB536">
        <f t="shared" si="272"/>
        <v>0</v>
      </c>
      <c r="AC536">
        <f t="shared" si="272"/>
        <v>0</v>
      </c>
      <c r="AD536">
        <f t="shared" si="272"/>
        <v>1</v>
      </c>
      <c r="AE536">
        <f t="shared" si="272"/>
        <v>0</v>
      </c>
      <c r="AF536">
        <f t="shared" si="272"/>
        <v>1</v>
      </c>
      <c r="AG536">
        <f t="shared" si="272"/>
        <v>0</v>
      </c>
    </row>
    <row r="537" spans="1:33" x14ac:dyDescent="0.35">
      <c r="A537">
        <f t="shared" ref="A537:A546" si="273">A507</f>
        <v>0</v>
      </c>
      <c r="C537">
        <f t="shared" ref="C537:R537" si="274">IF(C522 = "True", 1, 0)</f>
        <v>0</v>
      </c>
      <c r="D537">
        <f t="shared" si="274"/>
        <v>0</v>
      </c>
      <c r="E537">
        <f t="shared" si="274"/>
        <v>0</v>
      </c>
      <c r="F537">
        <f t="shared" si="274"/>
        <v>0</v>
      </c>
      <c r="G537">
        <f t="shared" si="274"/>
        <v>0</v>
      </c>
      <c r="H537">
        <f t="shared" si="274"/>
        <v>0</v>
      </c>
      <c r="I537">
        <f t="shared" si="274"/>
        <v>0</v>
      </c>
      <c r="J537">
        <f t="shared" si="274"/>
        <v>0</v>
      </c>
      <c r="K537">
        <f t="shared" si="274"/>
        <v>0</v>
      </c>
      <c r="L537">
        <f t="shared" si="274"/>
        <v>0</v>
      </c>
      <c r="M537">
        <f t="shared" si="274"/>
        <v>0</v>
      </c>
      <c r="N537">
        <f t="shared" si="274"/>
        <v>0</v>
      </c>
      <c r="O537">
        <f t="shared" si="274"/>
        <v>0</v>
      </c>
      <c r="P537">
        <f t="shared" si="274"/>
        <v>0</v>
      </c>
      <c r="Q537">
        <f t="shared" si="274"/>
        <v>0</v>
      </c>
      <c r="R537">
        <f t="shared" si="274"/>
        <v>0</v>
      </c>
      <c r="S537">
        <f t="shared" si="272"/>
        <v>0</v>
      </c>
      <c r="T537">
        <f t="shared" si="272"/>
        <v>0</v>
      </c>
      <c r="U537">
        <f t="shared" si="272"/>
        <v>0</v>
      </c>
      <c r="V537">
        <f t="shared" si="272"/>
        <v>0</v>
      </c>
      <c r="W537">
        <f t="shared" si="272"/>
        <v>0</v>
      </c>
      <c r="X537">
        <f t="shared" si="272"/>
        <v>0</v>
      </c>
      <c r="Y537">
        <f t="shared" si="272"/>
        <v>0</v>
      </c>
      <c r="Z537">
        <f t="shared" si="272"/>
        <v>0</v>
      </c>
      <c r="AA537">
        <f t="shared" si="272"/>
        <v>0</v>
      </c>
      <c r="AB537">
        <f t="shared" si="272"/>
        <v>0</v>
      </c>
      <c r="AC537">
        <f t="shared" si="272"/>
        <v>0</v>
      </c>
      <c r="AD537">
        <f t="shared" si="272"/>
        <v>0</v>
      </c>
      <c r="AE537">
        <f t="shared" si="272"/>
        <v>0</v>
      </c>
      <c r="AF537">
        <f t="shared" si="272"/>
        <v>0</v>
      </c>
      <c r="AG537">
        <f t="shared" si="272"/>
        <v>0</v>
      </c>
    </row>
    <row r="538" spans="1:33" x14ac:dyDescent="0.35">
      <c r="A538">
        <f t="shared" si="273"/>
        <v>0</v>
      </c>
      <c r="C538">
        <f t="shared" ref="C538:C544" si="275">IF(C523 = "True", 1, 0)</f>
        <v>0</v>
      </c>
      <c r="D538">
        <f t="shared" si="272"/>
        <v>0</v>
      </c>
      <c r="E538">
        <f t="shared" si="272"/>
        <v>0</v>
      </c>
      <c r="F538">
        <f t="shared" si="272"/>
        <v>0</v>
      </c>
      <c r="G538">
        <f t="shared" si="272"/>
        <v>0</v>
      </c>
      <c r="H538">
        <f t="shared" si="272"/>
        <v>0</v>
      </c>
      <c r="I538">
        <f t="shared" si="272"/>
        <v>0</v>
      </c>
      <c r="J538">
        <f t="shared" si="272"/>
        <v>0</v>
      </c>
      <c r="K538">
        <f t="shared" si="272"/>
        <v>0</v>
      </c>
      <c r="L538">
        <f t="shared" si="272"/>
        <v>0</v>
      </c>
      <c r="M538">
        <f t="shared" si="272"/>
        <v>0</v>
      </c>
      <c r="N538">
        <f t="shared" si="272"/>
        <v>0</v>
      </c>
      <c r="O538">
        <f t="shared" si="272"/>
        <v>0</v>
      </c>
      <c r="P538">
        <f t="shared" si="272"/>
        <v>0</v>
      </c>
      <c r="Q538">
        <f t="shared" si="272"/>
        <v>0</v>
      </c>
      <c r="R538">
        <f t="shared" si="272"/>
        <v>0</v>
      </c>
      <c r="S538">
        <f t="shared" si="272"/>
        <v>0</v>
      </c>
      <c r="T538">
        <f t="shared" si="272"/>
        <v>0</v>
      </c>
      <c r="U538">
        <f t="shared" si="272"/>
        <v>0</v>
      </c>
      <c r="V538">
        <f t="shared" si="272"/>
        <v>0</v>
      </c>
      <c r="W538">
        <f t="shared" si="272"/>
        <v>0</v>
      </c>
      <c r="X538">
        <f t="shared" si="272"/>
        <v>0</v>
      </c>
      <c r="Y538">
        <f t="shared" si="272"/>
        <v>0</v>
      </c>
      <c r="Z538">
        <f t="shared" si="272"/>
        <v>0</v>
      </c>
      <c r="AA538">
        <f t="shared" si="272"/>
        <v>0</v>
      </c>
      <c r="AB538">
        <f t="shared" si="272"/>
        <v>0</v>
      </c>
      <c r="AC538">
        <f t="shared" si="272"/>
        <v>0</v>
      </c>
      <c r="AD538">
        <f t="shared" si="272"/>
        <v>0</v>
      </c>
      <c r="AE538">
        <f t="shared" si="272"/>
        <v>0</v>
      </c>
      <c r="AF538">
        <f t="shared" si="272"/>
        <v>0</v>
      </c>
      <c r="AG538">
        <f t="shared" si="272"/>
        <v>0</v>
      </c>
    </row>
    <row r="539" spans="1:33" x14ac:dyDescent="0.35">
      <c r="A539">
        <f t="shared" si="273"/>
        <v>0</v>
      </c>
      <c r="C539">
        <f t="shared" si="275"/>
        <v>0</v>
      </c>
      <c r="D539">
        <f t="shared" si="272"/>
        <v>0</v>
      </c>
      <c r="E539">
        <f t="shared" si="272"/>
        <v>0</v>
      </c>
      <c r="F539">
        <f t="shared" si="272"/>
        <v>0</v>
      </c>
      <c r="G539">
        <f t="shared" si="272"/>
        <v>0</v>
      </c>
      <c r="H539">
        <f t="shared" si="272"/>
        <v>0</v>
      </c>
      <c r="I539">
        <f t="shared" si="272"/>
        <v>0</v>
      </c>
      <c r="J539">
        <f t="shared" si="272"/>
        <v>0</v>
      </c>
      <c r="K539">
        <f t="shared" si="272"/>
        <v>0</v>
      </c>
      <c r="L539">
        <f t="shared" si="272"/>
        <v>0</v>
      </c>
      <c r="M539">
        <f t="shared" si="272"/>
        <v>0</v>
      </c>
      <c r="N539">
        <f t="shared" si="272"/>
        <v>0</v>
      </c>
      <c r="O539">
        <f t="shared" si="272"/>
        <v>0</v>
      </c>
      <c r="P539">
        <f t="shared" si="272"/>
        <v>0</v>
      </c>
      <c r="Q539">
        <f t="shared" si="272"/>
        <v>0</v>
      </c>
      <c r="R539">
        <f t="shared" si="272"/>
        <v>0</v>
      </c>
      <c r="S539">
        <f t="shared" si="272"/>
        <v>0</v>
      </c>
      <c r="T539">
        <f t="shared" si="272"/>
        <v>0</v>
      </c>
      <c r="U539">
        <f t="shared" si="272"/>
        <v>0</v>
      </c>
      <c r="V539">
        <f t="shared" si="272"/>
        <v>0</v>
      </c>
      <c r="W539">
        <f t="shared" si="272"/>
        <v>0</v>
      </c>
      <c r="X539">
        <f t="shared" si="272"/>
        <v>0</v>
      </c>
      <c r="Y539">
        <f t="shared" si="272"/>
        <v>0</v>
      </c>
      <c r="Z539">
        <f t="shared" si="272"/>
        <v>0</v>
      </c>
      <c r="AA539">
        <f t="shared" si="272"/>
        <v>0</v>
      </c>
      <c r="AB539">
        <f t="shared" si="272"/>
        <v>0</v>
      </c>
      <c r="AC539">
        <f t="shared" si="272"/>
        <v>0</v>
      </c>
      <c r="AD539">
        <f t="shared" si="272"/>
        <v>0</v>
      </c>
      <c r="AE539">
        <f t="shared" si="272"/>
        <v>0</v>
      </c>
      <c r="AF539">
        <f t="shared" si="272"/>
        <v>0</v>
      </c>
      <c r="AG539">
        <f t="shared" si="272"/>
        <v>0</v>
      </c>
    </row>
    <row r="540" spans="1:33" x14ac:dyDescent="0.35">
      <c r="A540">
        <f t="shared" si="273"/>
        <v>0</v>
      </c>
      <c r="C540">
        <f t="shared" si="275"/>
        <v>0</v>
      </c>
      <c r="D540">
        <f t="shared" si="272"/>
        <v>0</v>
      </c>
      <c r="E540">
        <f t="shared" si="272"/>
        <v>0</v>
      </c>
      <c r="F540">
        <f t="shared" si="272"/>
        <v>0</v>
      </c>
      <c r="G540">
        <f t="shared" si="272"/>
        <v>0</v>
      </c>
      <c r="H540">
        <f t="shared" si="272"/>
        <v>0</v>
      </c>
      <c r="I540">
        <f t="shared" si="272"/>
        <v>0</v>
      </c>
      <c r="J540">
        <f t="shared" si="272"/>
        <v>0</v>
      </c>
      <c r="K540">
        <f t="shared" si="272"/>
        <v>0</v>
      </c>
      <c r="L540">
        <f t="shared" si="272"/>
        <v>0</v>
      </c>
      <c r="M540">
        <f t="shared" si="272"/>
        <v>0</v>
      </c>
      <c r="N540">
        <f t="shared" si="272"/>
        <v>0</v>
      </c>
      <c r="O540">
        <f t="shared" si="272"/>
        <v>0</v>
      </c>
      <c r="P540">
        <f t="shared" si="272"/>
        <v>0</v>
      </c>
      <c r="Q540">
        <f t="shared" si="272"/>
        <v>0</v>
      </c>
      <c r="R540">
        <f t="shared" si="272"/>
        <v>0</v>
      </c>
      <c r="S540">
        <f t="shared" si="272"/>
        <v>0</v>
      </c>
      <c r="T540">
        <f t="shared" si="272"/>
        <v>0</v>
      </c>
      <c r="U540">
        <f t="shared" si="272"/>
        <v>0</v>
      </c>
      <c r="V540">
        <f t="shared" si="272"/>
        <v>0</v>
      </c>
      <c r="W540">
        <f t="shared" si="272"/>
        <v>0</v>
      </c>
      <c r="X540">
        <f t="shared" si="272"/>
        <v>0</v>
      </c>
      <c r="Y540">
        <f t="shared" si="272"/>
        <v>0</v>
      </c>
      <c r="Z540">
        <f t="shared" si="272"/>
        <v>0</v>
      </c>
      <c r="AA540">
        <f t="shared" si="272"/>
        <v>0</v>
      </c>
      <c r="AB540">
        <f t="shared" si="272"/>
        <v>0</v>
      </c>
      <c r="AC540">
        <f t="shared" si="272"/>
        <v>0</v>
      </c>
      <c r="AD540">
        <f t="shared" si="272"/>
        <v>0</v>
      </c>
      <c r="AE540">
        <f t="shared" si="272"/>
        <v>0</v>
      </c>
      <c r="AF540">
        <f t="shared" si="272"/>
        <v>0</v>
      </c>
      <c r="AG540">
        <f t="shared" si="272"/>
        <v>0</v>
      </c>
    </row>
    <row r="541" spans="1:33" x14ac:dyDescent="0.35">
      <c r="A541">
        <f t="shared" si="273"/>
        <v>0</v>
      </c>
      <c r="C541">
        <f t="shared" si="275"/>
        <v>0</v>
      </c>
      <c r="D541">
        <f t="shared" si="272"/>
        <v>0</v>
      </c>
      <c r="E541">
        <f t="shared" si="272"/>
        <v>0</v>
      </c>
      <c r="F541">
        <f t="shared" si="272"/>
        <v>0</v>
      </c>
      <c r="G541">
        <f t="shared" si="272"/>
        <v>0</v>
      </c>
      <c r="H541">
        <f t="shared" si="272"/>
        <v>0</v>
      </c>
      <c r="I541">
        <f t="shared" si="272"/>
        <v>0</v>
      </c>
      <c r="J541">
        <f t="shared" si="272"/>
        <v>0</v>
      </c>
      <c r="K541">
        <f t="shared" si="272"/>
        <v>0</v>
      </c>
      <c r="L541">
        <f t="shared" si="272"/>
        <v>0</v>
      </c>
      <c r="M541">
        <f t="shared" si="272"/>
        <v>0</v>
      </c>
      <c r="N541">
        <f t="shared" si="272"/>
        <v>0</v>
      </c>
      <c r="O541">
        <f t="shared" si="272"/>
        <v>0</v>
      </c>
      <c r="P541">
        <f t="shared" si="272"/>
        <v>0</v>
      </c>
      <c r="Q541">
        <f t="shared" si="272"/>
        <v>0</v>
      </c>
      <c r="R541">
        <f t="shared" si="272"/>
        <v>0</v>
      </c>
      <c r="S541">
        <f t="shared" si="272"/>
        <v>0</v>
      </c>
      <c r="T541">
        <f t="shared" si="272"/>
        <v>0</v>
      </c>
      <c r="U541">
        <f t="shared" si="272"/>
        <v>0</v>
      </c>
      <c r="V541">
        <f t="shared" si="272"/>
        <v>0</v>
      </c>
      <c r="W541">
        <f t="shared" si="272"/>
        <v>0</v>
      </c>
      <c r="X541">
        <f t="shared" si="272"/>
        <v>0</v>
      </c>
      <c r="Y541">
        <f t="shared" si="272"/>
        <v>0</v>
      </c>
      <c r="Z541">
        <f t="shared" si="272"/>
        <v>0</v>
      </c>
      <c r="AA541">
        <f t="shared" si="272"/>
        <v>0</v>
      </c>
      <c r="AB541">
        <f t="shared" si="272"/>
        <v>0</v>
      </c>
      <c r="AC541">
        <f t="shared" si="272"/>
        <v>0</v>
      </c>
      <c r="AD541">
        <f t="shared" si="272"/>
        <v>0</v>
      </c>
      <c r="AE541">
        <f t="shared" si="272"/>
        <v>0</v>
      </c>
      <c r="AF541">
        <f t="shared" si="272"/>
        <v>0</v>
      </c>
      <c r="AG541">
        <f t="shared" si="272"/>
        <v>0</v>
      </c>
    </row>
    <row r="542" spans="1:33" x14ac:dyDescent="0.35">
      <c r="A542">
        <f t="shared" si="273"/>
        <v>0</v>
      </c>
      <c r="C542">
        <f t="shared" si="275"/>
        <v>0</v>
      </c>
      <c r="D542">
        <f t="shared" si="272"/>
        <v>0</v>
      </c>
      <c r="E542">
        <f t="shared" si="272"/>
        <v>0</v>
      </c>
      <c r="F542">
        <f t="shared" si="272"/>
        <v>0</v>
      </c>
      <c r="G542">
        <f t="shared" si="272"/>
        <v>0</v>
      </c>
      <c r="H542">
        <f t="shared" si="272"/>
        <v>0</v>
      </c>
      <c r="I542">
        <f t="shared" si="272"/>
        <v>0</v>
      </c>
      <c r="J542">
        <f t="shared" si="272"/>
        <v>0</v>
      </c>
      <c r="K542">
        <f t="shared" si="272"/>
        <v>0</v>
      </c>
      <c r="L542">
        <f t="shared" si="272"/>
        <v>0</v>
      </c>
      <c r="M542">
        <f t="shared" si="272"/>
        <v>0</v>
      </c>
      <c r="N542">
        <f t="shared" si="272"/>
        <v>0</v>
      </c>
      <c r="O542">
        <f t="shared" si="272"/>
        <v>0</v>
      </c>
      <c r="P542">
        <f t="shared" si="272"/>
        <v>0</v>
      </c>
      <c r="Q542">
        <f t="shared" si="272"/>
        <v>0</v>
      </c>
      <c r="R542">
        <f t="shared" si="272"/>
        <v>0</v>
      </c>
      <c r="S542">
        <f t="shared" si="272"/>
        <v>0</v>
      </c>
      <c r="T542">
        <f t="shared" si="272"/>
        <v>0</v>
      </c>
      <c r="U542">
        <f t="shared" si="272"/>
        <v>0</v>
      </c>
      <c r="V542">
        <f t="shared" si="272"/>
        <v>0</v>
      </c>
      <c r="W542">
        <f t="shared" si="272"/>
        <v>0</v>
      </c>
      <c r="X542">
        <f t="shared" si="272"/>
        <v>0</v>
      </c>
      <c r="Y542">
        <f t="shared" si="272"/>
        <v>0</v>
      </c>
      <c r="Z542">
        <f t="shared" si="272"/>
        <v>0</v>
      </c>
      <c r="AA542">
        <f t="shared" si="272"/>
        <v>0</v>
      </c>
      <c r="AB542">
        <f t="shared" si="272"/>
        <v>0</v>
      </c>
      <c r="AC542">
        <f t="shared" si="272"/>
        <v>0</v>
      </c>
      <c r="AD542">
        <f t="shared" si="272"/>
        <v>0</v>
      </c>
      <c r="AE542">
        <f t="shared" si="272"/>
        <v>0</v>
      </c>
      <c r="AF542">
        <f t="shared" si="272"/>
        <v>0</v>
      </c>
      <c r="AG542">
        <f t="shared" si="272"/>
        <v>0</v>
      </c>
    </row>
    <row r="543" spans="1:33" x14ac:dyDescent="0.35">
      <c r="A543">
        <f t="shared" si="273"/>
        <v>0</v>
      </c>
      <c r="C543">
        <f t="shared" si="275"/>
        <v>0</v>
      </c>
      <c r="D543">
        <f t="shared" si="272"/>
        <v>0</v>
      </c>
      <c r="E543">
        <f t="shared" si="272"/>
        <v>0</v>
      </c>
      <c r="F543">
        <f t="shared" si="272"/>
        <v>0</v>
      </c>
      <c r="G543">
        <f t="shared" si="272"/>
        <v>0</v>
      </c>
      <c r="H543">
        <f t="shared" si="272"/>
        <v>0</v>
      </c>
      <c r="I543">
        <f t="shared" si="272"/>
        <v>0</v>
      </c>
      <c r="J543">
        <f t="shared" si="272"/>
        <v>0</v>
      </c>
      <c r="K543">
        <f t="shared" si="272"/>
        <v>0</v>
      </c>
      <c r="L543">
        <f t="shared" si="272"/>
        <v>0</v>
      </c>
      <c r="M543">
        <f t="shared" si="272"/>
        <v>0</v>
      </c>
      <c r="N543">
        <f t="shared" si="272"/>
        <v>0</v>
      </c>
      <c r="O543">
        <f t="shared" si="272"/>
        <v>0</v>
      </c>
      <c r="P543">
        <f t="shared" si="272"/>
        <v>0</v>
      </c>
      <c r="Q543">
        <f t="shared" si="272"/>
        <v>0</v>
      </c>
      <c r="R543">
        <f t="shared" si="272"/>
        <v>0</v>
      </c>
      <c r="S543">
        <f t="shared" si="272"/>
        <v>0</v>
      </c>
      <c r="T543">
        <f t="shared" si="272"/>
        <v>0</v>
      </c>
      <c r="U543">
        <f t="shared" si="272"/>
        <v>0</v>
      </c>
      <c r="V543">
        <f t="shared" si="272"/>
        <v>0</v>
      </c>
      <c r="W543">
        <f t="shared" si="272"/>
        <v>0</v>
      </c>
      <c r="X543">
        <f t="shared" si="272"/>
        <v>0</v>
      </c>
      <c r="Y543">
        <f t="shared" si="272"/>
        <v>0</v>
      </c>
      <c r="Z543">
        <f t="shared" si="272"/>
        <v>0</v>
      </c>
      <c r="AA543">
        <f t="shared" si="272"/>
        <v>0</v>
      </c>
      <c r="AB543">
        <f t="shared" si="272"/>
        <v>0</v>
      </c>
      <c r="AC543">
        <f t="shared" si="272"/>
        <v>0</v>
      </c>
      <c r="AD543">
        <f t="shared" si="272"/>
        <v>0</v>
      </c>
      <c r="AE543">
        <f t="shared" si="272"/>
        <v>0</v>
      </c>
      <c r="AF543">
        <f t="shared" si="272"/>
        <v>0</v>
      </c>
      <c r="AG543">
        <f t="shared" si="272"/>
        <v>0</v>
      </c>
    </row>
    <row r="544" spans="1:33" x14ac:dyDescent="0.35">
      <c r="A544">
        <f t="shared" si="273"/>
        <v>0</v>
      </c>
      <c r="C544">
        <f t="shared" si="275"/>
        <v>0</v>
      </c>
      <c r="D544">
        <f t="shared" si="272"/>
        <v>0</v>
      </c>
      <c r="E544">
        <f t="shared" si="272"/>
        <v>0</v>
      </c>
      <c r="F544">
        <f t="shared" si="272"/>
        <v>0</v>
      </c>
      <c r="G544">
        <f t="shared" si="272"/>
        <v>0</v>
      </c>
      <c r="H544">
        <f t="shared" si="272"/>
        <v>0</v>
      </c>
      <c r="I544">
        <f t="shared" si="272"/>
        <v>0</v>
      </c>
      <c r="J544">
        <f t="shared" si="272"/>
        <v>0</v>
      </c>
      <c r="K544">
        <f t="shared" si="272"/>
        <v>0</v>
      </c>
      <c r="L544">
        <f t="shared" si="272"/>
        <v>0</v>
      </c>
      <c r="M544">
        <f t="shared" si="272"/>
        <v>0</v>
      </c>
      <c r="N544">
        <f t="shared" si="272"/>
        <v>0</v>
      </c>
      <c r="O544">
        <f t="shared" si="272"/>
        <v>0</v>
      </c>
      <c r="P544">
        <f t="shared" si="272"/>
        <v>0</v>
      </c>
      <c r="Q544">
        <f t="shared" si="272"/>
        <v>0</v>
      </c>
      <c r="R544">
        <f t="shared" si="272"/>
        <v>0</v>
      </c>
      <c r="S544">
        <f t="shared" si="272"/>
        <v>0</v>
      </c>
      <c r="T544">
        <f t="shared" si="272"/>
        <v>0</v>
      </c>
      <c r="U544">
        <f t="shared" si="272"/>
        <v>0</v>
      </c>
      <c r="V544">
        <f t="shared" si="272"/>
        <v>0</v>
      </c>
      <c r="W544">
        <f t="shared" si="272"/>
        <v>0</v>
      </c>
      <c r="X544">
        <f t="shared" si="272"/>
        <v>0</v>
      </c>
      <c r="Y544">
        <f t="shared" si="272"/>
        <v>0</v>
      </c>
      <c r="Z544">
        <f t="shared" si="272"/>
        <v>0</v>
      </c>
      <c r="AA544">
        <f t="shared" si="272"/>
        <v>0</v>
      </c>
      <c r="AB544">
        <f t="shared" si="272"/>
        <v>0</v>
      </c>
      <c r="AC544">
        <f t="shared" si="272"/>
        <v>0</v>
      </c>
      <c r="AD544">
        <f t="shared" si="272"/>
        <v>0</v>
      </c>
      <c r="AE544">
        <f t="shared" si="272"/>
        <v>0</v>
      </c>
      <c r="AF544">
        <f t="shared" si="272"/>
        <v>0</v>
      </c>
      <c r="AG544">
        <f t="shared" si="272"/>
        <v>0</v>
      </c>
    </row>
    <row r="545" spans="1:33" x14ac:dyDescent="0.35">
      <c r="A545">
        <f t="shared" si="273"/>
        <v>0</v>
      </c>
      <c r="C545">
        <f t="shared" ref="C545:AG545" si="276">IF(C530 = "True", 1, 0)</f>
        <v>0</v>
      </c>
      <c r="D545">
        <f t="shared" si="276"/>
        <v>0</v>
      </c>
      <c r="E545">
        <f t="shared" si="276"/>
        <v>0</v>
      </c>
      <c r="F545">
        <f t="shared" si="276"/>
        <v>0</v>
      </c>
      <c r="G545">
        <f t="shared" si="276"/>
        <v>0</v>
      </c>
      <c r="H545">
        <f t="shared" si="276"/>
        <v>0</v>
      </c>
      <c r="I545">
        <f t="shared" si="276"/>
        <v>0</v>
      </c>
      <c r="J545">
        <f t="shared" si="276"/>
        <v>0</v>
      </c>
      <c r="K545">
        <f t="shared" si="276"/>
        <v>0</v>
      </c>
      <c r="L545">
        <f t="shared" si="276"/>
        <v>0</v>
      </c>
      <c r="M545">
        <f t="shared" si="276"/>
        <v>0</v>
      </c>
      <c r="N545">
        <f t="shared" si="276"/>
        <v>0</v>
      </c>
      <c r="O545">
        <f t="shared" si="276"/>
        <v>0</v>
      </c>
      <c r="P545">
        <f t="shared" si="276"/>
        <v>0</v>
      </c>
      <c r="Q545">
        <f t="shared" si="276"/>
        <v>0</v>
      </c>
      <c r="R545">
        <f t="shared" si="276"/>
        <v>0</v>
      </c>
      <c r="S545">
        <f t="shared" si="276"/>
        <v>0</v>
      </c>
      <c r="T545">
        <f t="shared" si="276"/>
        <v>0</v>
      </c>
      <c r="U545">
        <f t="shared" si="276"/>
        <v>0</v>
      </c>
      <c r="V545">
        <f t="shared" si="276"/>
        <v>0</v>
      </c>
      <c r="W545">
        <f t="shared" si="276"/>
        <v>0</v>
      </c>
      <c r="X545">
        <f t="shared" si="276"/>
        <v>0</v>
      </c>
      <c r="Y545">
        <f t="shared" si="276"/>
        <v>0</v>
      </c>
      <c r="Z545">
        <f t="shared" si="276"/>
        <v>0</v>
      </c>
      <c r="AA545">
        <f t="shared" si="276"/>
        <v>0</v>
      </c>
      <c r="AB545">
        <f t="shared" si="276"/>
        <v>0</v>
      </c>
      <c r="AC545">
        <f t="shared" si="276"/>
        <v>0</v>
      </c>
      <c r="AD545">
        <f t="shared" si="276"/>
        <v>0</v>
      </c>
      <c r="AE545">
        <f t="shared" si="276"/>
        <v>0</v>
      </c>
      <c r="AF545">
        <f t="shared" si="276"/>
        <v>0</v>
      </c>
      <c r="AG545">
        <f t="shared" si="276"/>
        <v>0</v>
      </c>
    </row>
    <row r="546" spans="1:33" x14ac:dyDescent="0.35">
      <c r="A546">
        <f t="shared" si="273"/>
        <v>0</v>
      </c>
      <c r="C546">
        <f t="shared" ref="C546:AG546" si="277">IF(C531 = "True", 1, 0)</f>
        <v>0</v>
      </c>
      <c r="D546">
        <f t="shared" si="277"/>
        <v>0</v>
      </c>
      <c r="E546">
        <f t="shared" si="277"/>
        <v>0</v>
      </c>
      <c r="F546">
        <f t="shared" si="277"/>
        <v>0</v>
      </c>
      <c r="G546">
        <f t="shared" si="277"/>
        <v>0</v>
      </c>
      <c r="H546">
        <f t="shared" si="277"/>
        <v>0</v>
      </c>
      <c r="I546">
        <f t="shared" si="277"/>
        <v>0</v>
      </c>
      <c r="J546">
        <f t="shared" si="277"/>
        <v>0</v>
      </c>
      <c r="K546">
        <f t="shared" si="277"/>
        <v>0</v>
      </c>
      <c r="L546">
        <f t="shared" si="277"/>
        <v>0</v>
      </c>
      <c r="M546">
        <f t="shared" si="277"/>
        <v>0</v>
      </c>
      <c r="N546">
        <f t="shared" si="277"/>
        <v>0</v>
      </c>
      <c r="O546">
        <f t="shared" si="277"/>
        <v>0</v>
      </c>
      <c r="P546">
        <f t="shared" si="277"/>
        <v>0</v>
      </c>
      <c r="Q546">
        <f t="shared" si="277"/>
        <v>0</v>
      </c>
      <c r="R546">
        <f t="shared" si="277"/>
        <v>0</v>
      </c>
      <c r="S546">
        <f t="shared" si="277"/>
        <v>0</v>
      </c>
      <c r="T546">
        <f t="shared" si="277"/>
        <v>0</v>
      </c>
      <c r="U546">
        <f t="shared" si="277"/>
        <v>0</v>
      </c>
      <c r="V546">
        <f t="shared" si="277"/>
        <v>0</v>
      </c>
      <c r="W546">
        <f t="shared" si="277"/>
        <v>0</v>
      </c>
      <c r="X546">
        <f t="shared" si="277"/>
        <v>0</v>
      </c>
      <c r="Y546">
        <f t="shared" si="277"/>
        <v>0</v>
      </c>
      <c r="Z546">
        <f t="shared" si="277"/>
        <v>0</v>
      </c>
      <c r="AA546">
        <f t="shared" si="277"/>
        <v>0</v>
      </c>
      <c r="AB546">
        <f t="shared" si="277"/>
        <v>0</v>
      </c>
      <c r="AC546">
        <f t="shared" si="277"/>
        <v>0</v>
      </c>
      <c r="AD546">
        <f t="shared" si="277"/>
        <v>0</v>
      </c>
      <c r="AE546">
        <f t="shared" si="277"/>
        <v>0</v>
      </c>
      <c r="AF546">
        <f t="shared" si="277"/>
        <v>0</v>
      </c>
      <c r="AG546">
        <f t="shared" si="277"/>
        <v>0</v>
      </c>
    </row>
    <row r="548" spans="1:33" x14ac:dyDescent="0.35">
      <c r="C548">
        <f>IF(SUM(C536:C546) &gt; 0, 1, 0)</f>
        <v>0</v>
      </c>
      <c r="D548">
        <f t="shared" ref="D548:AG548" si="278">IF(SUM(D536:D546) &gt; 0, 1, 0)</f>
        <v>0</v>
      </c>
      <c r="E548">
        <f t="shared" si="278"/>
        <v>0</v>
      </c>
      <c r="F548">
        <f t="shared" si="278"/>
        <v>1</v>
      </c>
      <c r="G548">
        <f t="shared" si="278"/>
        <v>0</v>
      </c>
      <c r="H548">
        <f t="shared" si="278"/>
        <v>0</v>
      </c>
      <c r="I548">
        <f t="shared" si="278"/>
        <v>1</v>
      </c>
      <c r="J548">
        <f t="shared" si="278"/>
        <v>0</v>
      </c>
      <c r="K548">
        <f t="shared" si="278"/>
        <v>1</v>
      </c>
      <c r="L548">
        <f t="shared" si="278"/>
        <v>0</v>
      </c>
      <c r="M548">
        <f t="shared" si="278"/>
        <v>1</v>
      </c>
      <c r="N548">
        <f t="shared" si="278"/>
        <v>0</v>
      </c>
      <c r="O548">
        <f t="shared" si="278"/>
        <v>0</v>
      </c>
      <c r="P548">
        <f t="shared" si="278"/>
        <v>0</v>
      </c>
      <c r="Q548">
        <f t="shared" si="278"/>
        <v>1</v>
      </c>
      <c r="R548">
        <f t="shared" si="278"/>
        <v>0</v>
      </c>
      <c r="S548">
        <f t="shared" si="278"/>
        <v>0</v>
      </c>
      <c r="T548">
        <f t="shared" si="278"/>
        <v>1</v>
      </c>
      <c r="U548">
        <f t="shared" si="278"/>
        <v>0</v>
      </c>
      <c r="V548">
        <f t="shared" si="278"/>
        <v>1</v>
      </c>
      <c r="W548">
        <f t="shared" si="278"/>
        <v>0</v>
      </c>
      <c r="X548">
        <f t="shared" si="278"/>
        <v>0</v>
      </c>
      <c r="Y548">
        <f t="shared" si="278"/>
        <v>0</v>
      </c>
      <c r="Z548">
        <f t="shared" si="278"/>
        <v>1</v>
      </c>
      <c r="AA548">
        <f t="shared" si="278"/>
        <v>0</v>
      </c>
      <c r="AB548">
        <f t="shared" si="278"/>
        <v>0</v>
      </c>
      <c r="AC548">
        <f t="shared" si="278"/>
        <v>0</v>
      </c>
      <c r="AD548">
        <f t="shared" si="278"/>
        <v>1</v>
      </c>
      <c r="AE548">
        <f t="shared" si="278"/>
        <v>0</v>
      </c>
      <c r="AF548">
        <f t="shared" si="278"/>
        <v>1</v>
      </c>
      <c r="AG548">
        <f t="shared" si="278"/>
        <v>0</v>
      </c>
    </row>
    <row r="550" spans="1:33" x14ac:dyDescent="0.35">
      <c r="C550">
        <f>IF(SUM(C538:C548) &gt; 0, 1, 0)</f>
        <v>0</v>
      </c>
      <c r="D550">
        <f t="shared" ref="D550:AG550" si="279">IF(SUM(D538:D548) &gt; 0, 1, 0)</f>
        <v>0</v>
      </c>
      <c r="E550">
        <f t="shared" si="279"/>
        <v>0</v>
      </c>
      <c r="F550">
        <f t="shared" si="279"/>
        <v>1</v>
      </c>
      <c r="G550">
        <f t="shared" si="279"/>
        <v>0</v>
      </c>
      <c r="H550">
        <f t="shared" si="279"/>
        <v>0</v>
      </c>
      <c r="I550">
        <f t="shared" si="279"/>
        <v>1</v>
      </c>
      <c r="J550">
        <f t="shared" si="279"/>
        <v>0</v>
      </c>
      <c r="K550">
        <f t="shared" si="279"/>
        <v>1</v>
      </c>
      <c r="L550">
        <f t="shared" si="279"/>
        <v>0</v>
      </c>
      <c r="M550">
        <f t="shared" si="279"/>
        <v>1</v>
      </c>
      <c r="N550">
        <f t="shared" si="279"/>
        <v>0</v>
      </c>
      <c r="O550">
        <f t="shared" si="279"/>
        <v>0</v>
      </c>
      <c r="P550">
        <f t="shared" si="279"/>
        <v>0</v>
      </c>
      <c r="Q550">
        <f t="shared" si="279"/>
        <v>1</v>
      </c>
      <c r="R550">
        <f t="shared" si="279"/>
        <v>0</v>
      </c>
      <c r="S550">
        <f t="shared" si="279"/>
        <v>0</v>
      </c>
      <c r="T550">
        <f t="shared" si="279"/>
        <v>1</v>
      </c>
      <c r="U550">
        <f t="shared" si="279"/>
        <v>0</v>
      </c>
      <c r="V550">
        <f t="shared" si="279"/>
        <v>1</v>
      </c>
      <c r="W550">
        <f t="shared" si="279"/>
        <v>0</v>
      </c>
      <c r="X550">
        <f t="shared" si="279"/>
        <v>0</v>
      </c>
      <c r="Y550">
        <f t="shared" si="279"/>
        <v>0</v>
      </c>
      <c r="Z550">
        <f t="shared" si="279"/>
        <v>1</v>
      </c>
      <c r="AA550">
        <f t="shared" si="279"/>
        <v>0</v>
      </c>
      <c r="AB550">
        <f t="shared" si="279"/>
        <v>0</v>
      </c>
      <c r="AC550">
        <f t="shared" si="279"/>
        <v>0</v>
      </c>
      <c r="AD550">
        <f t="shared" si="279"/>
        <v>1</v>
      </c>
      <c r="AE550">
        <f t="shared" si="279"/>
        <v>0</v>
      </c>
      <c r="AF550">
        <f t="shared" si="279"/>
        <v>1</v>
      </c>
      <c r="AG550">
        <f t="shared" si="279"/>
        <v>0</v>
      </c>
    </row>
    <row r="552" spans="1:33" x14ac:dyDescent="0.35">
      <c r="C552" t="str">
        <f>IF(C550&gt;0, C535, "")</f>
        <v/>
      </c>
      <c r="D552" t="str">
        <f t="shared" ref="D552:AG552" si="280">IF(D550&gt;0, D535, "")</f>
        <v/>
      </c>
      <c r="E552" t="str">
        <f t="shared" si="280"/>
        <v/>
      </c>
      <c r="F552">
        <f t="shared" si="280"/>
        <v>4</v>
      </c>
      <c r="G552" t="str">
        <f t="shared" si="280"/>
        <v/>
      </c>
      <c r="H552" t="str">
        <f t="shared" si="280"/>
        <v/>
      </c>
      <c r="I552">
        <f t="shared" si="280"/>
        <v>7</v>
      </c>
      <c r="J552" t="str">
        <f t="shared" si="280"/>
        <v/>
      </c>
      <c r="K552">
        <f t="shared" si="280"/>
        <v>9</v>
      </c>
      <c r="L552" t="str">
        <f t="shared" si="280"/>
        <v/>
      </c>
      <c r="M552">
        <f t="shared" si="280"/>
        <v>11</v>
      </c>
      <c r="N552" t="str">
        <f t="shared" si="280"/>
        <v/>
      </c>
      <c r="O552" t="str">
        <f t="shared" si="280"/>
        <v/>
      </c>
      <c r="P552" t="str">
        <f t="shared" si="280"/>
        <v/>
      </c>
      <c r="Q552">
        <f t="shared" si="280"/>
        <v>15</v>
      </c>
      <c r="R552" t="str">
        <f t="shared" si="280"/>
        <v/>
      </c>
      <c r="S552" t="str">
        <f t="shared" si="280"/>
        <v/>
      </c>
      <c r="T552">
        <f t="shared" si="280"/>
        <v>18</v>
      </c>
      <c r="U552" t="str">
        <f t="shared" si="280"/>
        <v/>
      </c>
      <c r="V552">
        <f t="shared" si="280"/>
        <v>20</v>
      </c>
      <c r="W552" t="str">
        <f t="shared" si="280"/>
        <v/>
      </c>
      <c r="X552" t="str">
        <f t="shared" si="280"/>
        <v/>
      </c>
      <c r="Y552" t="str">
        <f t="shared" si="280"/>
        <v/>
      </c>
      <c r="Z552">
        <f t="shared" si="280"/>
        <v>24</v>
      </c>
      <c r="AA552" t="str">
        <f t="shared" si="280"/>
        <v/>
      </c>
      <c r="AB552" t="str">
        <f t="shared" si="280"/>
        <v/>
      </c>
      <c r="AC552" t="str">
        <f t="shared" si="280"/>
        <v/>
      </c>
      <c r="AD552">
        <f t="shared" si="280"/>
        <v>28</v>
      </c>
      <c r="AE552" t="str">
        <f t="shared" si="280"/>
        <v/>
      </c>
      <c r="AF552">
        <f t="shared" si="280"/>
        <v>30</v>
      </c>
      <c r="AG552" t="str">
        <f t="shared" si="280"/>
        <v/>
      </c>
    </row>
    <row r="555" spans="1:33" x14ac:dyDescent="0.35">
      <c r="A555" t="s">
        <v>35</v>
      </c>
      <c r="B555">
        <f>COUNT(C552:AG552)</f>
        <v>10</v>
      </c>
      <c r="C555" t="str">
        <f>SUBSTITUTE(SUBSTITUTE(TRIM(SUBSTITUTE(SUBSTITUTE(CONCATENATE(C552,"^",D552,"^",E552,"^",F552,"^",G552,"^",H552,"^",I552,"^",J552,"^", K552,"^",L552,"^",M552,"^",N552,"^",O552,"^",P552,"^",Q552,"^",R552, "^", S552,"^",T552,"^",U552,"^",V552,"^",W552,"^",X552,"^",Y552,"^",Z552,"^", AA552,"^",AB552,"^",AC552,"^",AD552,"^",AE552,"^",AF552,"^",AG552)," ","#"),"^"," "))," ",", "),"#"," ")</f>
        <v>4, 7, 9, 11, 15, 18, 20, 24, 28, 30</v>
      </c>
    </row>
    <row r="558" spans="1:33" ht="21" x14ac:dyDescent="0.5">
      <c r="A558" s="13" t="s">
        <v>53</v>
      </c>
    </row>
    <row r="559" spans="1:33" x14ac:dyDescent="0.35">
      <c r="A559" t="s">
        <v>27</v>
      </c>
      <c r="B559" t="s">
        <v>29</v>
      </c>
      <c r="C559" t="s">
        <v>28</v>
      </c>
    </row>
    <row r="560" spans="1:33" x14ac:dyDescent="0.35">
      <c r="C560" s="11" t="s">
        <v>36</v>
      </c>
      <c r="D560" s="11" t="s">
        <v>37</v>
      </c>
      <c r="E560" s="11" t="s">
        <v>38</v>
      </c>
      <c r="F560" s="11" t="s">
        <v>39</v>
      </c>
      <c r="G560" s="11" t="s">
        <v>40</v>
      </c>
      <c r="H560" s="11" t="s">
        <v>41</v>
      </c>
      <c r="I560" s="11" t="s">
        <v>42</v>
      </c>
      <c r="J560" s="11" t="s">
        <v>43</v>
      </c>
      <c r="K560" s="11" t="s">
        <v>44</v>
      </c>
      <c r="L560" s="11">
        <v>10</v>
      </c>
      <c r="M560" s="11">
        <v>11</v>
      </c>
      <c r="N560" s="11">
        <v>12</v>
      </c>
      <c r="O560" s="11">
        <v>13</v>
      </c>
      <c r="P560" s="11">
        <v>14</v>
      </c>
      <c r="Q560" s="11">
        <v>15</v>
      </c>
      <c r="R560" s="11">
        <v>16</v>
      </c>
      <c r="S560" s="11">
        <v>17</v>
      </c>
      <c r="T560" s="11">
        <v>18</v>
      </c>
      <c r="U560" s="11">
        <v>19</v>
      </c>
      <c r="V560" s="11">
        <v>20</v>
      </c>
      <c r="W560" s="11">
        <v>21</v>
      </c>
      <c r="X560" s="11">
        <v>22</v>
      </c>
      <c r="Y560" s="11">
        <v>23</v>
      </c>
      <c r="Z560" s="11">
        <v>24</v>
      </c>
      <c r="AA560" s="11">
        <v>25</v>
      </c>
      <c r="AB560" s="11">
        <v>26</v>
      </c>
      <c r="AC560" s="11">
        <v>27</v>
      </c>
      <c r="AD560" s="11">
        <v>28</v>
      </c>
      <c r="AE560" s="11">
        <v>29</v>
      </c>
      <c r="AF560" s="11">
        <v>30</v>
      </c>
      <c r="AG560" s="11">
        <v>31</v>
      </c>
    </row>
    <row r="561" spans="1:33" x14ac:dyDescent="0.35">
      <c r="C561" t="b">
        <v>1</v>
      </c>
      <c r="D561" t="b">
        <v>0</v>
      </c>
    </row>
    <row r="562" spans="1:33" x14ac:dyDescent="0.35">
      <c r="A562" t="str">
        <f>'Month 11'!G10</f>
        <v>01,02,03,04,15,18,20</v>
      </c>
      <c r="B562">
        <f>COUNT(C562:AF562)</f>
        <v>0</v>
      </c>
      <c r="C562" t="b">
        <f>ISNUMBER(SEARCH(C$560, $A$562))</f>
        <v>1</v>
      </c>
      <c r="D562" t="b">
        <f t="shared" ref="D562:AG562" si="281">ISNUMBER(SEARCH(D$560, $A$562))</f>
        <v>1</v>
      </c>
      <c r="E562" t="b">
        <f t="shared" si="281"/>
        <v>1</v>
      </c>
      <c r="F562" t="b">
        <f t="shared" si="281"/>
        <v>1</v>
      </c>
      <c r="G562" t="b">
        <f t="shared" si="281"/>
        <v>0</v>
      </c>
      <c r="H562" t="b">
        <f t="shared" si="281"/>
        <v>0</v>
      </c>
      <c r="I562" t="b">
        <f t="shared" si="281"/>
        <v>0</v>
      </c>
      <c r="J562" t="b">
        <f t="shared" si="281"/>
        <v>0</v>
      </c>
      <c r="K562" t="b">
        <f t="shared" si="281"/>
        <v>0</v>
      </c>
      <c r="L562" t="b">
        <f t="shared" si="281"/>
        <v>0</v>
      </c>
      <c r="M562" t="b">
        <f t="shared" si="281"/>
        <v>0</v>
      </c>
      <c r="N562" t="b">
        <f t="shared" si="281"/>
        <v>0</v>
      </c>
      <c r="O562" t="b">
        <f t="shared" si="281"/>
        <v>0</v>
      </c>
      <c r="P562" t="b">
        <f t="shared" si="281"/>
        <v>0</v>
      </c>
      <c r="Q562" t="b">
        <f t="shared" si="281"/>
        <v>1</v>
      </c>
      <c r="R562" t="b">
        <f t="shared" si="281"/>
        <v>0</v>
      </c>
      <c r="S562" t="b">
        <f t="shared" si="281"/>
        <v>0</v>
      </c>
      <c r="T562" t="b">
        <f t="shared" si="281"/>
        <v>1</v>
      </c>
      <c r="U562" t="b">
        <f t="shared" si="281"/>
        <v>0</v>
      </c>
      <c r="V562" t="b">
        <f t="shared" si="281"/>
        <v>1</v>
      </c>
      <c r="W562" t="b">
        <f t="shared" si="281"/>
        <v>0</v>
      </c>
      <c r="X562" t="b">
        <f t="shared" si="281"/>
        <v>0</v>
      </c>
      <c r="Y562" t="b">
        <f t="shared" si="281"/>
        <v>0</v>
      </c>
      <c r="Z562" t="b">
        <f t="shared" si="281"/>
        <v>0</v>
      </c>
      <c r="AA562" t="b">
        <f t="shared" si="281"/>
        <v>0</v>
      </c>
      <c r="AB562" t="b">
        <f t="shared" si="281"/>
        <v>0</v>
      </c>
      <c r="AC562" t="b">
        <f t="shared" si="281"/>
        <v>0</v>
      </c>
      <c r="AD562" t="b">
        <f t="shared" si="281"/>
        <v>0</v>
      </c>
      <c r="AE562" t="b">
        <f t="shared" si="281"/>
        <v>0</v>
      </c>
      <c r="AF562" t="b">
        <f t="shared" si="281"/>
        <v>0</v>
      </c>
      <c r="AG562" t="b">
        <f t="shared" si="281"/>
        <v>0</v>
      </c>
    </row>
    <row r="563" spans="1:33" x14ac:dyDescent="0.35">
      <c r="A563">
        <f>'Month 11'!G11</f>
        <v>0</v>
      </c>
      <c r="B563">
        <f t="shared" ref="B563:B572" si="282">COUNT(C563:AF563)</f>
        <v>0</v>
      </c>
      <c r="C563" t="b">
        <f>ISNUMBER(SEARCH(C$560, $A$563))</f>
        <v>0</v>
      </c>
      <c r="D563" t="b">
        <f t="shared" ref="D563:AG563" si="283">ISNUMBER(SEARCH(D$560, $A$563))</f>
        <v>0</v>
      </c>
      <c r="E563" t="b">
        <f t="shared" si="283"/>
        <v>0</v>
      </c>
      <c r="F563" t="b">
        <f t="shared" si="283"/>
        <v>0</v>
      </c>
      <c r="G563" t="b">
        <f t="shared" si="283"/>
        <v>0</v>
      </c>
      <c r="H563" t="b">
        <f t="shared" si="283"/>
        <v>0</v>
      </c>
      <c r="I563" t="b">
        <f t="shared" si="283"/>
        <v>0</v>
      </c>
      <c r="J563" t="b">
        <f t="shared" si="283"/>
        <v>0</v>
      </c>
      <c r="K563" t="b">
        <f t="shared" si="283"/>
        <v>0</v>
      </c>
      <c r="L563" t="b">
        <f t="shared" si="283"/>
        <v>0</v>
      </c>
      <c r="M563" t="b">
        <f t="shared" si="283"/>
        <v>0</v>
      </c>
      <c r="N563" t="b">
        <f t="shared" si="283"/>
        <v>0</v>
      </c>
      <c r="O563" t="b">
        <f t="shared" si="283"/>
        <v>0</v>
      </c>
      <c r="P563" t="b">
        <f t="shared" si="283"/>
        <v>0</v>
      </c>
      <c r="Q563" t="b">
        <f t="shared" si="283"/>
        <v>0</v>
      </c>
      <c r="R563" t="b">
        <f t="shared" si="283"/>
        <v>0</v>
      </c>
      <c r="S563" t="b">
        <f t="shared" si="283"/>
        <v>0</v>
      </c>
      <c r="T563" t="b">
        <f t="shared" si="283"/>
        <v>0</v>
      </c>
      <c r="U563" t="b">
        <f t="shared" si="283"/>
        <v>0</v>
      </c>
      <c r="V563" t="b">
        <f t="shared" si="283"/>
        <v>0</v>
      </c>
      <c r="W563" t="b">
        <f t="shared" si="283"/>
        <v>0</v>
      </c>
      <c r="X563" t="b">
        <f t="shared" si="283"/>
        <v>0</v>
      </c>
      <c r="Y563" t="b">
        <f t="shared" si="283"/>
        <v>0</v>
      </c>
      <c r="Z563" t="b">
        <f t="shared" si="283"/>
        <v>0</v>
      </c>
      <c r="AA563" t="b">
        <f t="shared" si="283"/>
        <v>0</v>
      </c>
      <c r="AB563" t="b">
        <f t="shared" si="283"/>
        <v>0</v>
      </c>
      <c r="AC563" t="b">
        <f t="shared" si="283"/>
        <v>0</v>
      </c>
      <c r="AD563" t="b">
        <f t="shared" si="283"/>
        <v>0</v>
      </c>
      <c r="AE563" t="b">
        <f t="shared" si="283"/>
        <v>0</v>
      </c>
      <c r="AF563" t="b">
        <f t="shared" si="283"/>
        <v>0</v>
      </c>
      <c r="AG563" t="b">
        <f t="shared" si="283"/>
        <v>0</v>
      </c>
    </row>
    <row r="564" spans="1:33" x14ac:dyDescent="0.35">
      <c r="A564">
        <f>'Month 11'!G12</f>
        <v>0</v>
      </c>
      <c r="B564">
        <f t="shared" si="282"/>
        <v>0</v>
      </c>
      <c r="C564" t="b">
        <f>ISNUMBER(SEARCH(C$560, $A$564))</f>
        <v>0</v>
      </c>
      <c r="D564" t="b">
        <f t="shared" ref="D564:AG564" si="284">ISNUMBER(SEARCH(D$560, $A$564))</f>
        <v>0</v>
      </c>
      <c r="E564" t="b">
        <f t="shared" si="284"/>
        <v>0</v>
      </c>
      <c r="F564" t="b">
        <f t="shared" si="284"/>
        <v>0</v>
      </c>
      <c r="G564" t="b">
        <f t="shared" si="284"/>
        <v>0</v>
      </c>
      <c r="H564" t="b">
        <f t="shared" si="284"/>
        <v>0</v>
      </c>
      <c r="I564" t="b">
        <f t="shared" si="284"/>
        <v>0</v>
      </c>
      <c r="J564" t="b">
        <f t="shared" si="284"/>
        <v>0</v>
      </c>
      <c r="K564" t="b">
        <f t="shared" si="284"/>
        <v>0</v>
      </c>
      <c r="L564" t="b">
        <f t="shared" si="284"/>
        <v>0</v>
      </c>
      <c r="M564" t="b">
        <f t="shared" si="284"/>
        <v>0</v>
      </c>
      <c r="N564" t="b">
        <f t="shared" si="284"/>
        <v>0</v>
      </c>
      <c r="O564" t="b">
        <f t="shared" si="284"/>
        <v>0</v>
      </c>
      <c r="P564" t="b">
        <f t="shared" si="284"/>
        <v>0</v>
      </c>
      <c r="Q564" t="b">
        <f t="shared" si="284"/>
        <v>0</v>
      </c>
      <c r="R564" t="b">
        <f t="shared" si="284"/>
        <v>0</v>
      </c>
      <c r="S564" t="b">
        <f t="shared" si="284"/>
        <v>0</v>
      </c>
      <c r="T564" t="b">
        <f t="shared" si="284"/>
        <v>0</v>
      </c>
      <c r="U564" t="b">
        <f t="shared" si="284"/>
        <v>0</v>
      </c>
      <c r="V564" t="b">
        <f t="shared" si="284"/>
        <v>0</v>
      </c>
      <c r="W564" t="b">
        <f t="shared" si="284"/>
        <v>0</v>
      </c>
      <c r="X564" t="b">
        <f t="shared" si="284"/>
        <v>0</v>
      </c>
      <c r="Y564" t="b">
        <f t="shared" si="284"/>
        <v>0</v>
      </c>
      <c r="Z564" t="b">
        <f t="shared" si="284"/>
        <v>0</v>
      </c>
      <c r="AA564" t="b">
        <f t="shared" si="284"/>
        <v>0</v>
      </c>
      <c r="AB564" t="b">
        <f t="shared" si="284"/>
        <v>0</v>
      </c>
      <c r="AC564" t="b">
        <f t="shared" si="284"/>
        <v>0</v>
      </c>
      <c r="AD564" t="b">
        <f t="shared" si="284"/>
        <v>0</v>
      </c>
      <c r="AE564" t="b">
        <f t="shared" si="284"/>
        <v>0</v>
      </c>
      <c r="AF564" t="b">
        <f t="shared" si="284"/>
        <v>0</v>
      </c>
      <c r="AG564" t="b">
        <f t="shared" si="284"/>
        <v>0</v>
      </c>
    </row>
    <row r="565" spans="1:33" x14ac:dyDescent="0.35">
      <c r="A565">
        <f>'Month 11'!G13</f>
        <v>0</v>
      </c>
      <c r="B565">
        <f t="shared" si="282"/>
        <v>0</v>
      </c>
      <c r="C565" t="b">
        <f>ISNUMBER(SEARCH(C$560, $A$565))</f>
        <v>0</v>
      </c>
      <c r="D565" t="b">
        <f t="shared" ref="D565:AG565" si="285">ISNUMBER(SEARCH(D$560, $A$565))</f>
        <v>0</v>
      </c>
      <c r="E565" t="b">
        <f t="shared" si="285"/>
        <v>0</v>
      </c>
      <c r="F565" t="b">
        <f t="shared" si="285"/>
        <v>0</v>
      </c>
      <c r="G565" t="b">
        <f t="shared" si="285"/>
        <v>0</v>
      </c>
      <c r="H565" t="b">
        <f t="shared" si="285"/>
        <v>0</v>
      </c>
      <c r="I565" t="b">
        <f t="shared" si="285"/>
        <v>0</v>
      </c>
      <c r="J565" t="b">
        <f t="shared" si="285"/>
        <v>0</v>
      </c>
      <c r="K565" t="b">
        <f t="shared" si="285"/>
        <v>0</v>
      </c>
      <c r="L565" t="b">
        <f t="shared" si="285"/>
        <v>0</v>
      </c>
      <c r="M565" t="b">
        <f t="shared" si="285"/>
        <v>0</v>
      </c>
      <c r="N565" t="b">
        <f t="shared" si="285"/>
        <v>0</v>
      </c>
      <c r="O565" t="b">
        <f t="shared" si="285"/>
        <v>0</v>
      </c>
      <c r="P565" t="b">
        <f t="shared" si="285"/>
        <v>0</v>
      </c>
      <c r="Q565" t="b">
        <f t="shared" si="285"/>
        <v>0</v>
      </c>
      <c r="R565" t="b">
        <f t="shared" si="285"/>
        <v>0</v>
      </c>
      <c r="S565" t="b">
        <f t="shared" si="285"/>
        <v>0</v>
      </c>
      <c r="T565" t="b">
        <f t="shared" si="285"/>
        <v>0</v>
      </c>
      <c r="U565" t="b">
        <f t="shared" si="285"/>
        <v>0</v>
      </c>
      <c r="V565" t="b">
        <f t="shared" si="285"/>
        <v>0</v>
      </c>
      <c r="W565" t="b">
        <f t="shared" si="285"/>
        <v>0</v>
      </c>
      <c r="X565" t="b">
        <f t="shared" si="285"/>
        <v>0</v>
      </c>
      <c r="Y565" t="b">
        <f t="shared" si="285"/>
        <v>0</v>
      </c>
      <c r="Z565" t="b">
        <f t="shared" si="285"/>
        <v>0</v>
      </c>
      <c r="AA565" t="b">
        <f t="shared" si="285"/>
        <v>0</v>
      </c>
      <c r="AB565" t="b">
        <f t="shared" si="285"/>
        <v>0</v>
      </c>
      <c r="AC565" t="b">
        <f t="shared" si="285"/>
        <v>0</v>
      </c>
      <c r="AD565" t="b">
        <f t="shared" si="285"/>
        <v>0</v>
      </c>
      <c r="AE565" t="b">
        <f t="shared" si="285"/>
        <v>0</v>
      </c>
      <c r="AF565" t="b">
        <f t="shared" si="285"/>
        <v>0</v>
      </c>
      <c r="AG565" t="b">
        <f t="shared" si="285"/>
        <v>0</v>
      </c>
    </row>
    <row r="566" spans="1:33" x14ac:dyDescent="0.35">
      <c r="A566">
        <f>'Month 11'!G14</f>
        <v>0</v>
      </c>
      <c r="B566">
        <f t="shared" si="282"/>
        <v>0</v>
      </c>
      <c r="C566" t="b">
        <f>ISNUMBER(SEARCH(C$560, $A$566))</f>
        <v>0</v>
      </c>
      <c r="D566" t="b">
        <f t="shared" ref="D566:AG566" si="286">ISNUMBER(SEARCH(D$560, $A$566))</f>
        <v>0</v>
      </c>
      <c r="E566" t="b">
        <f t="shared" si="286"/>
        <v>0</v>
      </c>
      <c r="F566" t="b">
        <f t="shared" si="286"/>
        <v>0</v>
      </c>
      <c r="G566" t="b">
        <f t="shared" si="286"/>
        <v>0</v>
      </c>
      <c r="H566" t="b">
        <f t="shared" si="286"/>
        <v>0</v>
      </c>
      <c r="I566" t="b">
        <f t="shared" si="286"/>
        <v>0</v>
      </c>
      <c r="J566" t="b">
        <f t="shared" si="286"/>
        <v>0</v>
      </c>
      <c r="K566" t="b">
        <f t="shared" si="286"/>
        <v>0</v>
      </c>
      <c r="L566" t="b">
        <f t="shared" si="286"/>
        <v>0</v>
      </c>
      <c r="M566" t="b">
        <f t="shared" si="286"/>
        <v>0</v>
      </c>
      <c r="N566" t="b">
        <f t="shared" si="286"/>
        <v>0</v>
      </c>
      <c r="O566" t="b">
        <f t="shared" si="286"/>
        <v>0</v>
      </c>
      <c r="P566" t="b">
        <f t="shared" si="286"/>
        <v>0</v>
      </c>
      <c r="Q566" t="b">
        <f t="shared" si="286"/>
        <v>0</v>
      </c>
      <c r="R566" t="b">
        <f t="shared" si="286"/>
        <v>0</v>
      </c>
      <c r="S566" t="b">
        <f t="shared" si="286"/>
        <v>0</v>
      </c>
      <c r="T566" t="b">
        <f t="shared" si="286"/>
        <v>0</v>
      </c>
      <c r="U566" t="b">
        <f t="shared" si="286"/>
        <v>0</v>
      </c>
      <c r="V566" t="b">
        <f t="shared" si="286"/>
        <v>0</v>
      </c>
      <c r="W566" t="b">
        <f t="shared" si="286"/>
        <v>0</v>
      </c>
      <c r="X566" t="b">
        <f t="shared" si="286"/>
        <v>0</v>
      </c>
      <c r="Y566" t="b">
        <f t="shared" si="286"/>
        <v>0</v>
      </c>
      <c r="Z566" t="b">
        <f t="shared" si="286"/>
        <v>0</v>
      </c>
      <c r="AA566" t="b">
        <f t="shared" si="286"/>
        <v>0</v>
      </c>
      <c r="AB566" t="b">
        <f t="shared" si="286"/>
        <v>0</v>
      </c>
      <c r="AC566" t="b">
        <f t="shared" si="286"/>
        <v>0</v>
      </c>
      <c r="AD566" t="b">
        <f t="shared" si="286"/>
        <v>0</v>
      </c>
      <c r="AE566" t="b">
        <f t="shared" si="286"/>
        <v>0</v>
      </c>
      <c r="AF566" t="b">
        <f t="shared" si="286"/>
        <v>0</v>
      </c>
      <c r="AG566" t="b">
        <f t="shared" si="286"/>
        <v>0</v>
      </c>
    </row>
    <row r="567" spans="1:33" x14ac:dyDescent="0.35">
      <c r="A567">
        <f>'Month 11'!G15</f>
        <v>0</v>
      </c>
      <c r="B567">
        <f t="shared" si="282"/>
        <v>0</v>
      </c>
      <c r="C567" t="b">
        <f>ISNUMBER(SEARCH(C$560, $A$567))</f>
        <v>0</v>
      </c>
      <c r="D567" t="b">
        <f t="shared" ref="D567:AG567" si="287">ISNUMBER(SEARCH(D$560, $A$567))</f>
        <v>0</v>
      </c>
      <c r="E567" t="b">
        <f t="shared" si="287"/>
        <v>0</v>
      </c>
      <c r="F567" t="b">
        <f t="shared" si="287"/>
        <v>0</v>
      </c>
      <c r="G567" t="b">
        <f t="shared" si="287"/>
        <v>0</v>
      </c>
      <c r="H567" t="b">
        <f t="shared" si="287"/>
        <v>0</v>
      </c>
      <c r="I567" t="b">
        <f t="shared" si="287"/>
        <v>0</v>
      </c>
      <c r="J567" t="b">
        <f t="shared" si="287"/>
        <v>0</v>
      </c>
      <c r="K567" t="b">
        <f t="shared" si="287"/>
        <v>0</v>
      </c>
      <c r="L567" t="b">
        <f t="shared" si="287"/>
        <v>0</v>
      </c>
      <c r="M567" t="b">
        <f t="shared" si="287"/>
        <v>0</v>
      </c>
      <c r="N567" t="b">
        <f t="shared" si="287"/>
        <v>0</v>
      </c>
      <c r="O567" t="b">
        <f t="shared" si="287"/>
        <v>0</v>
      </c>
      <c r="P567" t="b">
        <f t="shared" si="287"/>
        <v>0</v>
      </c>
      <c r="Q567" t="b">
        <f t="shared" si="287"/>
        <v>0</v>
      </c>
      <c r="R567" t="b">
        <f t="shared" si="287"/>
        <v>0</v>
      </c>
      <c r="S567" t="b">
        <f t="shared" si="287"/>
        <v>0</v>
      </c>
      <c r="T567" t="b">
        <f t="shared" si="287"/>
        <v>0</v>
      </c>
      <c r="U567" t="b">
        <f t="shared" si="287"/>
        <v>0</v>
      </c>
      <c r="V567" t="b">
        <f t="shared" si="287"/>
        <v>0</v>
      </c>
      <c r="W567" t="b">
        <f t="shared" si="287"/>
        <v>0</v>
      </c>
      <c r="X567" t="b">
        <f t="shared" si="287"/>
        <v>0</v>
      </c>
      <c r="Y567" t="b">
        <f t="shared" si="287"/>
        <v>0</v>
      </c>
      <c r="Z567" t="b">
        <f t="shared" si="287"/>
        <v>0</v>
      </c>
      <c r="AA567" t="b">
        <f t="shared" si="287"/>
        <v>0</v>
      </c>
      <c r="AB567" t="b">
        <f t="shared" si="287"/>
        <v>0</v>
      </c>
      <c r="AC567" t="b">
        <f t="shared" si="287"/>
        <v>0</v>
      </c>
      <c r="AD567" t="b">
        <f t="shared" si="287"/>
        <v>0</v>
      </c>
      <c r="AE567" t="b">
        <f t="shared" si="287"/>
        <v>0</v>
      </c>
      <c r="AF567" t="b">
        <f t="shared" si="287"/>
        <v>0</v>
      </c>
      <c r="AG567" t="b">
        <f t="shared" si="287"/>
        <v>0</v>
      </c>
    </row>
    <row r="568" spans="1:33" x14ac:dyDescent="0.35">
      <c r="A568">
        <f>'Month 11'!G16</f>
        <v>0</v>
      </c>
      <c r="B568">
        <f t="shared" si="282"/>
        <v>0</v>
      </c>
      <c r="C568" t="b">
        <f>ISNUMBER(SEARCH(C$560, $A$568))</f>
        <v>0</v>
      </c>
      <c r="D568" t="b">
        <f t="shared" ref="D568:AG568" si="288">ISNUMBER(SEARCH(D$560, $A$568))</f>
        <v>0</v>
      </c>
      <c r="E568" t="b">
        <f t="shared" si="288"/>
        <v>0</v>
      </c>
      <c r="F568" t="b">
        <f t="shared" si="288"/>
        <v>0</v>
      </c>
      <c r="G568" t="b">
        <f t="shared" si="288"/>
        <v>0</v>
      </c>
      <c r="H568" t="b">
        <f t="shared" si="288"/>
        <v>0</v>
      </c>
      <c r="I568" t="b">
        <f t="shared" si="288"/>
        <v>0</v>
      </c>
      <c r="J568" t="b">
        <f t="shared" si="288"/>
        <v>0</v>
      </c>
      <c r="K568" t="b">
        <f t="shared" si="288"/>
        <v>0</v>
      </c>
      <c r="L568" t="b">
        <f t="shared" si="288"/>
        <v>0</v>
      </c>
      <c r="M568" t="b">
        <f t="shared" si="288"/>
        <v>0</v>
      </c>
      <c r="N568" t="b">
        <f t="shared" si="288"/>
        <v>0</v>
      </c>
      <c r="O568" t="b">
        <f t="shared" si="288"/>
        <v>0</v>
      </c>
      <c r="P568" t="b">
        <f t="shared" si="288"/>
        <v>0</v>
      </c>
      <c r="Q568" t="b">
        <f t="shared" si="288"/>
        <v>0</v>
      </c>
      <c r="R568" t="b">
        <f t="shared" si="288"/>
        <v>0</v>
      </c>
      <c r="S568" t="b">
        <f t="shared" si="288"/>
        <v>0</v>
      </c>
      <c r="T568" t="b">
        <f t="shared" si="288"/>
        <v>0</v>
      </c>
      <c r="U568" t="b">
        <f t="shared" si="288"/>
        <v>0</v>
      </c>
      <c r="V568" t="b">
        <f t="shared" si="288"/>
        <v>0</v>
      </c>
      <c r="W568" t="b">
        <f t="shared" si="288"/>
        <v>0</v>
      </c>
      <c r="X568" t="b">
        <f t="shared" si="288"/>
        <v>0</v>
      </c>
      <c r="Y568" t="b">
        <f t="shared" si="288"/>
        <v>0</v>
      </c>
      <c r="Z568" t="b">
        <f t="shared" si="288"/>
        <v>0</v>
      </c>
      <c r="AA568" t="b">
        <f t="shared" si="288"/>
        <v>0</v>
      </c>
      <c r="AB568" t="b">
        <f t="shared" si="288"/>
        <v>0</v>
      </c>
      <c r="AC568" t="b">
        <f t="shared" si="288"/>
        <v>0</v>
      </c>
      <c r="AD568" t="b">
        <f t="shared" si="288"/>
        <v>0</v>
      </c>
      <c r="AE568" t="b">
        <f t="shared" si="288"/>
        <v>0</v>
      </c>
      <c r="AF568" t="b">
        <f t="shared" si="288"/>
        <v>0</v>
      </c>
      <c r="AG568" t="b">
        <f t="shared" si="288"/>
        <v>0</v>
      </c>
    </row>
    <row r="569" spans="1:33" x14ac:dyDescent="0.35">
      <c r="A569">
        <f>'Month 11'!G17</f>
        <v>0</v>
      </c>
      <c r="B569">
        <f t="shared" si="282"/>
        <v>0</v>
      </c>
      <c r="C569" t="b">
        <f>ISNUMBER(SEARCH(C$560, $A$569))</f>
        <v>0</v>
      </c>
      <c r="D569" t="b">
        <f t="shared" ref="D569:AG569" si="289">ISNUMBER(SEARCH(D$560, $A$569))</f>
        <v>0</v>
      </c>
      <c r="E569" t="b">
        <f t="shared" si="289"/>
        <v>0</v>
      </c>
      <c r="F569" t="b">
        <f t="shared" si="289"/>
        <v>0</v>
      </c>
      <c r="G569" t="b">
        <f t="shared" si="289"/>
        <v>0</v>
      </c>
      <c r="H569" t="b">
        <f t="shared" si="289"/>
        <v>0</v>
      </c>
      <c r="I569" t="b">
        <f t="shared" si="289"/>
        <v>0</v>
      </c>
      <c r="J569" t="b">
        <f t="shared" si="289"/>
        <v>0</v>
      </c>
      <c r="K569" t="b">
        <f t="shared" si="289"/>
        <v>0</v>
      </c>
      <c r="L569" t="b">
        <f t="shared" si="289"/>
        <v>0</v>
      </c>
      <c r="M569" t="b">
        <f t="shared" si="289"/>
        <v>0</v>
      </c>
      <c r="N569" t="b">
        <f t="shared" si="289"/>
        <v>0</v>
      </c>
      <c r="O569" t="b">
        <f t="shared" si="289"/>
        <v>0</v>
      </c>
      <c r="P569" t="b">
        <f t="shared" si="289"/>
        <v>0</v>
      </c>
      <c r="Q569" t="b">
        <f t="shared" si="289"/>
        <v>0</v>
      </c>
      <c r="R569" t="b">
        <f t="shared" si="289"/>
        <v>0</v>
      </c>
      <c r="S569" t="b">
        <f t="shared" si="289"/>
        <v>0</v>
      </c>
      <c r="T569" t="b">
        <f t="shared" si="289"/>
        <v>0</v>
      </c>
      <c r="U569" t="b">
        <f t="shared" si="289"/>
        <v>0</v>
      </c>
      <c r="V569" t="b">
        <f t="shared" si="289"/>
        <v>0</v>
      </c>
      <c r="W569" t="b">
        <f t="shared" si="289"/>
        <v>0</v>
      </c>
      <c r="X569" t="b">
        <f t="shared" si="289"/>
        <v>0</v>
      </c>
      <c r="Y569" t="b">
        <f t="shared" si="289"/>
        <v>0</v>
      </c>
      <c r="Z569" t="b">
        <f t="shared" si="289"/>
        <v>0</v>
      </c>
      <c r="AA569" t="b">
        <f t="shared" si="289"/>
        <v>0</v>
      </c>
      <c r="AB569" t="b">
        <f t="shared" si="289"/>
        <v>0</v>
      </c>
      <c r="AC569" t="b">
        <f t="shared" si="289"/>
        <v>0</v>
      </c>
      <c r="AD569" t="b">
        <f t="shared" si="289"/>
        <v>0</v>
      </c>
      <c r="AE569" t="b">
        <f t="shared" si="289"/>
        <v>0</v>
      </c>
      <c r="AF569" t="b">
        <f t="shared" si="289"/>
        <v>0</v>
      </c>
      <c r="AG569" t="b">
        <f t="shared" si="289"/>
        <v>0</v>
      </c>
    </row>
    <row r="570" spans="1:33" x14ac:dyDescent="0.35">
      <c r="A570">
        <f>'Month 11'!G18</f>
        <v>0</v>
      </c>
      <c r="B570">
        <f t="shared" si="282"/>
        <v>0</v>
      </c>
      <c r="C570" t="b">
        <f>ISNUMBER(SEARCH(C$560, $A$570))</f>
        <v>0</v>
      </c>
      <c r="D570" t="b">
        <f t="shared" ref="D570:AG570" si="290">ISNUMBER(SEARCH(D$560, $A$570))</f>
        <v>0</v>
      </c>
      <c r="E570" t="b">
        <f t="shared" si="290"/>
        <v>0</v>
      </c>
      <c r="F570" t="b">
        <f t="shared" si="290"/>
        <v>0</v>
      </c>
      <c r="G570" t="b">
        <f t="shared" si="290"/>
        <v>0</v>
      </c>
      <c r="H570" t="b">
        <f t="shared" si="290"/>
        <v>0</v>
      </c>
      <c r="I570" t="b">
        <f t="shared" si="290"/>
        <v>0</v>
      </c>
      <c r="J570" t="b">
        <f t="shared" si="290"/>
        <v>0</v>
      </c>
      <c r="K570" t="b">
        <f t="shared" si="290"/>
        <v>0</v>
      </c>
      <c r="L570" t="b">
        <f t="shared" si="290"/>
        <v>0</v>
      </c>
      <c r="M570" t="b">
        <f t="shared" si="290"/>
        <v>0</v>
      </c>
      <c r="N570" t="b">
        <f t="shared" si="290"/>
        <v>0</v>
      </c>
      <c r="O570" t="b">
        <f t="shared" si="290"/>
        <v>0</v>
      </c>
      <c r="P570" t="b">
        <f t="shared" si="290"/>
        <v>0</v>
      </c>
      <c r="Q570" t="b">
        <f t="shared" si="290"/>
        <v>0</v>
      </c>
      <c r="R570" t="b">
        <f t="shared" si="290"/>
        <v>0</v>
      </c>
      <c r="S570" t="b">
        <f t="shared" si="290"/>
        <v>0</v>
      </c>
      <c r="T570" t="b">
        <f t="shared" si="290"/>
        <v>0</v>
      </c>
      <c r="U570" t="b">
        <f t="shared" si="290"/>
        <v>0</v>
      </c>
      <c r="V570" t="b">
        <f t="shared" si="290"/>
        <v>0</v>
      </c>
      <c r="W570" t="b">
        <f t="shared" si="290"/>
        <v>0</v>
      </c>
      <c r="X570" t="b">
        <f t="shared" si="290"/>
        <v>0</v>
      </c>
      <c r="Y570" t="b">
        <f t="shared" si="290"/>
        <v>0</v>
      </c>
      <c r="Z570" t="b">
        <f t="shared" si="290"/>
        <v>0</v>
      </c>
      <c r="AA570" t="b">
        <f t="shared" si="290"/>
        <v>0</v>
      </c>
      <c r="AB570" t="b">
        <f t="shared" si="290"/>
        <v>0</v>
      </c>
      <c r="AC570" t="b">
        <f t="shared" si="290"/>
        <v>0</v>
      </c>
      <c r="AD570" t="b">
        <f t="shared" si="290"/>
        <v>0</v>
      </c>
      <c r="AE570" t="b">
        <f t="shared" si="290"/>
        <v>0</v>
      </c>
      <c r="AF570" t="b">
        <f t="shared" si="290"/>
        <v>0</v>
      </c>
      <c r="AG570" t="b">
        <f t="shared" si="290"/>
        <v>0</v>
      </c>
    </row>
    <row r="571" spans="1:33" x14ac:dyDescent="0.35">
      <c r="A571">
        <f>'Month 11'!G19</f>
        <v>0</v>
      </c>
      <c r="B571">
        <f t="shared" si="282"/>
        <v>0</v>
      </c>
      <c r="C571" t="b">
        <f>ISNUMBER(SEARCH(C$560, $A$571))</f>
        <v>0</v>
      </c>
      <c r="D571" t="b">
        <f t="shared" ref="D571:AG571" si="291">ISNUMBER(SEARCH(D$560, $A$571))</f>
        <v>0</v>
      </c>
      <c r="E571" t="b">
        <f t="shared" si="291"/>
        <v>0</v>
      </c>
      <c r="F571" t="b">
        <f t="shared" si="291"/>
        <v>0</v>
      </c>
      <c r="G571" t="b">
        <f t="shared" si="291"/>
        <v>0</v>
      </c>
      <c r="H571" t="b">
        <f t="shared" si="291"/>
        <v>0</v>
      </c>
      <c r="I571" t="b">
        <f t="shared" si="291"/>
        <v>0</v>
      </c>
      <c r="J571" t="b">
        <f t="shared" si="291"/>
        <v>0</v>
      </c>
      <c r="K571" t="b">
        <f t="shared" si="291"/>
        <v>0</v>
      </c>
      <c r="L571" t="b">
        <f t="shared" si="291"/>
        <v>0</v>
      </c>
      <c r="M571" t="b">
        <f t="shared" si="291"/>
        <v>0</v>
      </c>
      <c r="N571" t="b">
        <f t="shared" si="291"/>
        <v>0</v>
      </c>
      <c r="O571" t="b">
        <f t="shared" si="291"/>
        <v>0</v>
      </c>
      <c r="P571" t="b">
        <f t="shared" si="291"/>
        <v>0</v>
      </c>
      <c r="Q571" t="b">
        <f t="shared" si="291"/>
        <v>0</v>
      </c>
      <c r="R571" t="b">
        <f t="shared" si="291"/>
        <v>0</v>
      </c>
      <c r="S571" t="b">
        <f t="shared" si="291"/>
        <v>0</v>
      </c>
      <c r="T571" t="b">
        <f t="shared" si="291"/>
        <v>0</v>
      </c>
      <c r="U571" t="b">
        <f t="shared" si="291"/>
        <v>0</v>
      </c>
      <c r="V571" t="b">
        <f t="shared" si="291"/>
        <v>0</v>
      </c>
      <c r="W571" t="b">
        <f t="shared" si="291"/>
        <v>0</v>
      </c>
      <c r="X571" t="b">
        <f t="shared" si="291"/>
        <v>0</v>
      </c>
      <c r="Y571" t="b">
        <f t="shared" si="291"/>
        <v>0</v>
      </c>
      <c r="Z571" t="b">
        <f t="shared" si="291"/>
        <v>0</v>
      </c>
      <c r="AA571" t="b">
        <f t="shared" si="291"/>
        <v>0</v>
      </c>
      <c r="AB571" t="b">
        <f t="shared" si="291"/>
        <v>0</v>
      </c>
      <c r="AC571" t="b">
        <f t="shared" si="291"/>
        <v>0</v>
      </c>
      <c r="AD571" t="b">
        <f t="shared" si="291"/>
        <v>0</v>
      </c>
      <c r="AE571" t="b">
        <f t="shared" si="291"/>
        <v>0</v>
      </c>
      <c r="AF571" t="b">
        <f t="shared" si="291"/>
        <v>0</v>
      </c>
      <c r="AG571" t="b">
        <f t="shared" si="291"/>
        <v>0</v>
      </c>
    </row>
    <row r="572" spans="1:33" x14ac:dyDescent="0.35">
      <c r="A572">
        <f>'Month 11'!G20</f>
        <v>0</v>
      </c>
      <c r="B572">
        <f t="shared" si="282"/>
        <v>0</v>
      </c>
      <c r="C572" t="b">
        <f>ISNUMBER(SEARCH(C$560, $A$572))</f>
        <v>0</v>
      </c>
      <c r="D572" t="b">
        <f t="shared" ref="D572:AG572" si="292">ISNUMBER(SEARCH(D$560, $A$572))</f>
        <v>0</v>
      </c>
      <c r="E572" t="b">
        <f t="shared" si="292"/>
        <v>0</v>
      </c>
      <c r="F572" t="b">
        <f t="shared" si="292"/>
        <v>0</v>
      </c>
      <c r="G572" t="b">
        <f t="shared" si="292"/>
        <v>0</v>
      </c>
      <c r="H572" t="b">
        <f t="shared" si="292"/>
        <v>0</v>
      </c>
      <c r="I572" t="b">
        <f t="shared" si="292"/>
        <v>0</v>
      </c>
      <c r="J572" t="b">
        <f t="shared" si="292"/>
        <v>0</v>
      </c>
      <c r="K572" t="b">
        <f t="shared" si="292"/>
        <v>0</v>
      </c>
      <c r="L572" t="b">
        <f t="shared" si="292"/>
        <v>0</v>
      </c>
      <c r="M572" t="b">
        <f t="shared" si="292"/>
        <v>0</v>
      </c>
      <c r="N572" t="b">
        <f t="shared" si="292"/>
        <v>0</v>
      </c>
      <c r="O572" t="b">
        <f t="shared" si="292"/>
        <v>0</v>
      </c>
      <c r="P572" t="b">
        <f t="shared" si="292"/>
        <v>0</v>
      </c>
      <c r="Q572" t="b">
        <f t="shared" si="292"/>
        <v>0</v>
      </c>
      <c r="R572" t="b">
        <f t="shared" si="292"/>
        <v>0</v>
      </c>
      <c r="S572" t="b">
        <f t="shared" si="292"/>
        <v>0</v>
      </c>
      <c r="T572" t="b">
        <f t="shared" si="292"/>
        <v>0</v>
      </c>
      <c r="U572" t="b">
        <f t="shared" si="292"/>
        <v>0</v>
      </c>
      <c r="V572" t="b">
        <f t="shared" si="292"/>
        <v>0</v>
      </c>
      <c r="W572" t="b">
        <f t="shared" si="292"/>
        <v>0</v>
      </c>
      <c r="X572" t="b">
        <f t="shared" si="292"/>
        <v>0</v>
      </c>
      <c r="Y572" t="b">
        <f t="shared" si="292"/>
        <v>0</v>
      </c>
      <c r="Z572" t="b">
        <f t="shared" si="292"/>
        <v>0</v>
      </c>
      <c r="AA572" t="b">
        <f t="shared" si="292"/>
        <v>0</v>
      </c>
      <c r="AB572" t="b">
        <f t="shared" si="292"/>
        <v>0</v>
      </c>
      <c r="AC572" t="b">
        <f t="shared" si="292"/>
        <v>0</v>
      </c>
      <c r="AD572" t="b">
        <f t="shared" si="292"/>
        <v>0</v>
      </c>
      <c r="AE572" t="b">
        <f t="shared" si="292"/>
        <v>0</v>
      </c>
      <c r="AF572" t="b">
        <f t="shared" si="292"/>
        <v>0</v>
      </c>
      <c r="AG572" t="b">
        <f t="shared" si="292"/>
        <v>0</v>
      </c>
    </row>
    <row r="576" spans="1:33" x14ac:dyDescent="0.35">
      <c r="A576" t="s">
        <v>32</v>
      </c>
    </row>
    <row r="577" spans="1:33" x14ac:dyDescent="0.35">
      <c r="A577" t="str">
        <f>A562</f>
        <v>01,02,03,04,15,18,20</v>
      </c>
      <c r="C577" t="str">
        <f>TEXT(C562, "XXXX")</f>
        <v>TRUE</v>
      </c>
      <c r="D577" t="str">
        <f t="shared" ref="D577:AG585" si="293">TEXT(D562, "XXXX")</f>
        <v>TRUE</v>
      </c>
      <c r="E577" t="str">
        <f t="shared" si="293"/>
        <v>TRUE</v>
      </c>
      <c r="F577" t="str">
        <f t="shared" si="293"/>
        <v>TRUE</v>
      </c>
      <c r="G577" t="str">
        <f t="shared" si="293"/>
        <v>FALSE</v>
      </c>
      <c r="H577" t="str">
        <f t="shared" si="293"/>
        <v>FALSE</v>
      </c>
      <c r="I577" t="str">
        <f t="shared" si="293"/>
        <v>FALSE</v>
      </c>
      <c r="J577" t="str">
        <f t="shared" si="293"/>
        <v>FALSE</v>
      </c>
      <c r="K577" t="str">
        <f t="shared" si="293"/>
        <v>FALSE</v>
      </c>
      <c r="L577" t="str">
        <f t="shared" si="293"/>
        <v>FALSE</v>
      </c>
      <c r="M577" t="str">
        <f t="shared" si="293"/>
        <v>FALSE</v>
      </c>
      <c r="N577" t="str">
        <f t="shared" si="293"/>
        <v>FALSE</v>
      </c>
      <c r="O577" t="str">
        <f t="shared" si="293"/>
        <v>FALSE</v>
      </c>
      <c r="P577" t="str">
        <f t="shared" si="293"/>
        <v>FALSE</v>
      </c>
      <c r="Q577" t="str">
        <f t="shared" si="293"/>
        <v>TRUE</v>
      </c>
      <c r="R577" t="str">
        <f t="shared" si="293"/>
        <v>FALSE</v>
      </c>
      <c r="S577" t="str">
        <f t="shared" si="293"/>
        <v>FALSE</v>
      </c>
      <c r="T577" t="str">
        <f t="shared" si="293"/>
        <v>TRUE</v>
      </c>
      <c r="U577" t="str">
        <f t="shared" si="293"/>
        <v>FALSE</v>
      </c>
      <c r="V577" t="str">
        <f t="shared" si="293"/>
        <v>TRUE</v>
      </c>
      <c r="W577" t="str">
        <f t="shared" si="293"/>
        <v>FALSE</v>
      </c>
      <c r="X577" t="str">
        <f t="shared" si="293"/>
        <v>FALSE</v>
      </c>
      <c r="Y577" t="str">
        <f t="shared" si="293"/>
        <v>FALSE</v>
      </c>
      <c r="Z577" t="str">
        <f t="shared" si="293"/>
        <v>FALSE</v>
      </c>
      <c r="AA577" t="str">
        <f t="shared" si="293"/>
        <v>FALSE</v>
      </c>
      <c r="AB577" t="str">
        <f t="shared" si="293"/>
        <v>FALSE</v>
      </c>
      <c r="AC577" t="str">
        <f t="shared" si="293"/>
        <v>FALSE</v>
      </c>
      <c r="AD577" t="str">
        <f t="shared" si="293"/>
        <v>FALSE</v>
      </c>
      <c r="AE577" t="str">
        <f t="shared" si="293"/>
        <v>FALSE</v>
      </c>
      <c r="AF577" t="str">
        <f t="shared" si="293"/>
        <v>FALSE</v>
      </c>
      <c r="AG577" t="str">
        <f t="shared" si="293"/>
        <v>FALSE</v>
      </c>
    </row>
    <row r="578" spans="1:33" x14ac:dyDescent="0.35">
      <c r="A578">
        <f t="shared" ref="A578:A587" si="294">A563</f>
        <v>0</v>
      </c>
      <c r="C578" t="str">
        <f t="shared" ref="C578:R578" si="295">TEXT(C563, "XXXX")</f>
        <v>FALSE</v>
      </c>
      <c r="D578" t="str">
        <f t="shared" si="295"/>
        <v>FALSE</v>
      </c>
      <c r="E578" t="str">
        <f t="shared" si="295"/>
        <v>FALSE</v>
      </c>
      <c r="F578" t="str">
        <f t="shared" si="295"/>
        <v>FALSE</v>
      </c>
      <c r="G578" t="str">
        <f t="shared" si="295"/>
        <v>FALSE</v>
      </c>
      <c r="H578" t="str">
        <f t="shared" si="295"/>
        <v>FALSE</v>
      </c>
      <c r="I578" t="str">
        <f t="shared" si="295"/>
        <v>FALSE</v>
      </c>
      <c r="J578" t="str">
        <f t="shared" si="295"/>
        <v>FALSE</v>
      </c>
      <c r="K578" t="str">
        <f t="shared" si="295"/>
        <v>FALSE</v>
      </c>
      <c r="L578" t="str">
        <f t="shared" si="295"/>
        <v>FALSE</v>
      </c>
      <c r="M578" t="str">
        <f t="shared" si="295"/>
        <v>FALSE</v>
      </c>
      <c r="N578" t="str">
        <f t="shared" si="295"/>
        <v>FALSE</v>
      </c>
      <c r="O578" t="str">
        <f t="shared" si="295"/>
        <v>FALSE</v>
      </c>
      <c r="P578" t="str">
        <f t="shared" si="295"/>
        <v>FALSE</v>
      </c>
      <c r="Q578" t="str">
        <f t="shared" si="295"/>
        <v>FALSE</v>
      </c>
      <c r="R578" t="str">
        <f t="shared" si="295"/>
        <v>FALSE</v>
      </c>
      <c r="S578" t="str">
        <f t="shared" si="293"/>
        <v>FALSE</v>
      </c>
      <c r="T578" t="str">
        <f t="shared" si="293"/>
        <v>FALSE</v>
      </c>
      <c r="U578" t="str">
        <f t="shared" si="293"/>
        <v>FALSE</v>
      </c>
      <c r="V578" t="str">
        <f t="shared" si="293"/>
        <v>FALSE</v>
      </c>
      <c r="W578" t="str">
        <f t="shared" si="293"/>
        <v>FALSE</v>
      </c>
      <c r="X578" t="str">
        <f t="shared" si="293"/>
        <v>FALSE</v>
      </c>
      <c r="Y578" t="str">
        <f t="shared" si="293"/>
        <v>FALSE</v>
      </c>
      <c r="Z578" t="str">
        <f t="shared" si="293"/>
        <v>FALSE</v>
      </c>
      <c r="AA578" t="str">
        <f t="shared" si="293"/>
        <v>FALSE</v>
      </c>
      <c r="AB578" t="str">
        <f t="shared" si="293"/>
        <v>FALSE</v>
      </c>
      <c r="AC578" t="str">
        <f t="shared" si="293"/>
        <v>FALSE</v>
      </c>
      <c r="AD578" t="str">
        <f t="shared" si="293"/>
        <v>FALSE</v>
      </c>
      <c r="AE578" t="str">
        <f t="shared" si="293"/>
        <v>FALSE</v>
      </c>
      <c r="AF578" t="str">
        <f t="shared" si="293"/>
        <v>FALSE</v>
      </c>
      <c r="AG578" t="str">
        <f t="shared" si="293"/>
        <v>FALSE</v>
      </c>
    </row>
    <row r="579" spans="1:33" x14ac:dyDescent="0.35">
      <c r="A579">
        <f t="shared" si="294"/>
        <v>0</v>
      </c>
      <c r="C579" t="str">
        <f t="shared" ref="C579:C585" si="296">TEXT(C564, "XXXX")</f>
        <v>FALSE</v>
      </c>
      <c r="D579" t="str">
        <f t="shared" si="293"/>
        <v>FALSE</v>
      </c>
      <c r="E579" t="str">
        <f t="shared" si="293"/>
        <v>FALSE</v>
      </c>
      <c r="F579" t="str">
        <f t="shared" si="293"/>
        <v>FALSE</v>
      </c>
      <c r="G579" t="str">
        <f t="shared" si="293"/>
        <v>FALSE</v>
      </c>
      <c r="H579" t="str">
        <f t="shared" si="293"/>
        <v>FALSE</v>
      </c>
      <c r="I579" t="str">
        <f t="shared" si="293"/>
        <v>FALSE</v>
      </c>
      <c r="J579" t="str">
        <f t="shared" si="293"/>
        <v>FALSE</v>
      </c>
      <c r="K579" t="str">
        <f t="shared" si="293"/>
        <v>FALSE</v>
      </c>
      <c r="L579" t="str">
        <f t="shared" si="293"/>
        <v>FALSE</v>
      </c>
      <c r="M579" t="str">
        <f t="shared" si="293"/>
        <v>FALSE</v>
      </c>
      <c r="N579" t="str">
        <f t="shared" si="293"/>
        <v>FALSE</v>
      </c>
      <c r="O579" t="str">
        <f t="shared" si="293"/>
        <v>FALSE</v>
      </c>
      <c r="P579" t="str">
        <f t="shared" si="293"/>
        <v>FALSE</v>
      </c>
      <c r="Q579" t="str">
        <f t="shared" si="293"/>
        <v>FALSE</v>
      </c>
      <c r="R579" t="str">
        <f t="shared" si="293"/>
        <v>FALSE</v>
      </c>
      <c r="S579" t="str">
        <f t="shared" si="293"/>
        <v>FALSE</v>
      </c>
      <c r="T579" t="str">
        <f t="shared" si="293"/>
        <v>FALSE</v>
      </c>
      <c r="U579" t="str">
        <f t="shared" si="293"/>
        <v>FALSE</v>
      </c>
      <c r="V579" t="str">
        <f t="shared" si="293"/>
        <v>FALSE</v>
      </c>
      <c r="W579" t="str">
        <f t="shared" si="293"/>
        <v>FALSE</v>
      </c>
      <c r="X579" t="str">
        <f t="shared" si="293"/>
        <v>FALSE</v>
      </c>
      <c r="Y579" t="str">
        <f t="shared" si="293"/>
        <v>FALSE</v>
      </c>
      <c r="Z579" t="str">
        <f t="shared" si="293"/>
        <v>FALSE</v>
      </c>
      <c r="AA579" t="str">
        <f t="shared" si="293"/>
        <v>FALSE</v>
      </c>
      <c r="AB579" t="str">
        <f t="shared" si="293"/>
        <v>FALSE</v>
      </c>
      <c r="AC579" t="str">
        <f t="shared" si="293"/>
        <v>FALSE</v>
      </c>
      <c r="AD579" t="str">
        <f t="shared" si="293"/>
        <v>FALSE</v>
      </c>
      <c r="AE579" t="str">
        <f t="shared" si="293"/>
        <v>FALSE</v>
      </c>
      <c r="AF579" t="str">
        <f t="shared" si="293"/>
        <v>FALSE</v>
      </c>
      <c r="AG579" t="str">
        <f t="shared" si="293"/>
        <v>FALSE</v>
      </c>
    </row>
    <row r="580" spans="1:33" x14ac:dyDescent="0.35">
      <c r="A580">
        <f t="shared" si="294"/>
        <v>0</v>
      </c>
      <c r="C580" t="str">
        <f t="shared" si="296"/>
        <v>FALSE</v>
      </c>
      <c r="D580" t="str">
        <f t="shared" si="293"/>
        <v>FALSE</v>
      </c>
      <c r="E580" t="str">
        <f t="shared" si="293"/>
        <v>FALSE</v>
      </c>
      <c r="F580" t="str">
        <f t="shared" si="293"/>
        <v>FALSE</v>
      </c>
      <c r="G580" t="str">
        <f t="shared" si="293"/>
        <v>FALSE</v>
      </c>
      <c r="H580" t="str">
        <f t="shared" si="293"/>
        <v>FALSE</v>
      </c>
      <c r="I580" t="str">
        <f t="shared" si="293"/>
        <v>FALSE</v>
      </c>
      <c r="J580" t="str">
        <f t="shared" si="293"/>
        <v>FALSE</v>
      </c>
      <c r="K580" t="str">
        <f t="shared" si="293"/>
        <v>FALSE</v>
      </c>
      <c r="L580" t="str">
        <f t="shared" si="293"/>
        <v>FALSE</v>
      </c>
      <c r="M580" t="str">
        <f t="shared" si="293"/>
        <v>FALSE</v>
      </c>
      <c r="N580" t="str">
        <f t="shared" si="293"/>
        <v>FALSE</v>
      </c>
      <c r="O580" t="str">
        <f t="shared" si="293"/>
        <v>FALSE</v>
      </c>
      <c r="P580" t="str">
        <f t="shared" si="293"/>
        <v>FALSE</v>
      </c>
      <c r="Q580" t="str">
        <f t="shared" si="293"/>
        <v>FALSE</v>
      </c>
      <c r="R580" t="str">
        <f t="shared" si="293"/>
        <v>FALSE</v>
      </c>
      <c r="S580" t="str">
        <f t="shared" si="293"/>
        <v>FALSE</v>
      </c>
      <c r="T580" t="str">
        <f t="shared" si="293"/>
        <v>FALSE</v>
      </c>
      <c r="U580" t="str">
        <f t="shared" si="293"/>
        <v>FALSE</v>
      </c>
      <c r="V580" t="str">
        <f t="shared" si="293"/>
        <v>FALSE</v>
      </c>
      <c r="W580" t="str">
        <f t="shared" si="293"/>
        <v>FALSE</v>
      </c>
      <c r="X580" t="str">
        <f t="shared" si="293"/>
        <v>FALSE</v>
      </c>
      <c r="Y580" t="str">
        <f t="shared" si="293"/>
        <v>FALSE</v>
      </c>
      <c r="Z580" t="str">
        <f t="shared" si="293"/>
        <v>FALSE</v>
      </c>
      <c r="AA580" t="str">
        <f t="shared" si="293"/>
        <v>FALSE</v>
      </c>
      <c r="AB580" t="str">
        <f t="shared" si="293"/>
        <v>FALSE</v>
      </c>
      <c r="AC580" t="str">
        <f t="shared" si="293"/>
        <v>FALSE</v>
      </c>
      <c r="AD580" t="str">
        <f t="shared" si="293"/>
        <v>FALSE</v>
      </c>
      <c r="AE580" t="str">
        <f t="shared" si="293"/>
        <v>FALSE</v>
      </c>
      <c r="AF580" t="str">
        <f t="shared" si="293"/>
        <v>FALSE</v>
      </c>
      <c r="AG580" t="str">
        <f t="shared" si="293"/>
        <v>FALSE</v>
      </c>
    </row>
    <row r="581" spans="1:33" x14ac:dyDescent="0.35">
      <c r="A581">
        <f t="shared" si="294"/>
        <v>0</v>
      </c>
      <c r="C581" t="str">
        <f t="shared" si="296"/>
        <v>FALSE</v>
      </c>
      <c r="D581" t="str">
        <f t="shared" si="293"/>
        <v>FALSE</v>
      </c>
      <c r="E581" t="str">
        <f t="shared" si="293"/>
        <v>FALSE</v>
      </c>
      <c r="F581" t="str">
        <f t="shared" si="293"/>
        <v>FALSE</v>
      </c>
      <c r="G581" t="str">
        <f t="shared" si="293"/>
        <v>FALSE</v>
      </c>
      <c r="H581" t="str">
        <f t="shared" si="293"/>
        <v>FALSE</v>
      </c>
      <c r="I581" t="str">
        <f t="shared" si="293"/>
        <v>FALSE</v>
      </c>
      <c r="J581" t="str">
        <f t="shared" si="293"/>
        <v>FALSE</v>
      </c>
      <c r="K581" t="str">
        <f t="shared" si="293"/>
        <v>FALSE</v>
      </c>
      <c r="L581" t="str">
        <f t="shared" si="293"/>
        <v>FALSE</v>
      </c>
      <c r="M581" t="str">
        <f t="shared" si="293"/>
        <v>FALSE</v>
      </c>
      <c r="N581" t="str">
        <f t="shared" si="293"/>
        <v>FALSE</v>
      </c>
      <c r="O581" t="str">
        <f t="shared" si="293"/>
        <v>FALSE</v>
      </c>
      <c r="P581" t="str">
        <f t="shared" si="293"/>
        <v>FALSE</v>
      </c>
      <c r="Q581" t="str">
        <f t="shared" si="293"/>
        <v>FALSE</v>
      </c>
      <c r="R581" t="str">
        <f t="shared" si="293"/>
        <v>FALSE</v>
      </c>
      <c r="S581" t="str">
        <f t="shared" si="293"/>
        <v>FALSE</v>
      </c>
      <c r="T581" t="str">
        <f t="shared" si="293"/>
        <v>FALSE</v>
      </c>
      <c r="U581" t="str">
        <f t="shared" si="293"/>
        <v>FALSE</v>
      </c>
      <c r="V581" t="str">
        <f t="shared" si="293"/>
        <v>FALSE</v>
      </c>
      <c r="W581" t="str">
        <f t="shared" si="293"/>
        <v>FALSE</v>
      </c>
      <c r="X581" t="str">
        <f t="shared" si="293"/>
        <v>FALSE</v>
      </c>
      <c r="Y581" t="str">
        <f t="shared" si="293"/>
        <v>FALSE</v>
      </c>
      <c r="Z581" t="str">
        <f t="shared" si="293"/>
        <v>FALSE</v>
      </c>
      <c r="AA581" t="str">
        <f t="shared" si="293"/>
        <v>FALSE</v>
      </c>
      <c r="AB581" t="str">
        <f t="shared" si="293"/>
        <v>FALSE</v>
      </c>
      <c r="AC581" t="str">
        <f t="shared" si="293"/>
        <v>FALSE</v>
      </c>
      <c r="AD581" t="str">
        <f t="shared" si="293"/>
        <v>FALSE</v>
      </c>
      <c r="AE581" t="str">
        <f t="shared" si="293"/>
        <v>FALSE</v>
      </c>
      <c r="AF581" t="str">
        <f t="shared" si="293"/>
        <v>FALSE</v>
      </c>
      <c r="AG581" t="str">
        <f t="shared" si="293"/>
        <v>FALSE</v>
      </c>
    </row>
    <row r="582" spans="1:33" x14ac:dyDescent="0.35">
      <c r="A582">
        <f t="shared" si="294"/>
        <v>0</v>
      </c>
      <c r="C582" t="str">
        <f t="shared" si="296"/>
        <v>FALSE</v>
      </c>
      <c r="D582" t="str">
        <f t="shared" si="293"/>
        <v>FALSE</v>
      </c>
      <c r="E582" t="str">
        <f t="shared" si="293"/>
        <v>FALSE</v>
      </c>
      <c r="F582" t="str">
        <f t="shared" si="293"/>
        <v>FALSE</v>
      </c>
      <c r="G582" t="str">
        <f t="shared" si="293"/>
        <v>FALSE</v>
      </c>
      <c r="H582" t="str">
        <f t="shared" si="293"/>
        <v>FALSE</v>
      </c>
      <c r="I582" t="str">
        <f t="shared" si="293"/>
        <v>FALSE</v>
      </c>
      <c r="J582" t="str">
        <f t="shared" si="293"/>
        <v>FALSE</v>
      </c>
      <c r="K582" t="str">
        <f t="shared" si="293"/>
        <v>FALSE</v>
      </c>
      <c r="L582" t="str">
        <f t="shared" si="293"/>
        <v>FALSE</v>
      </c>
      <c r="M582" t="str">
        <f t="shared" si="293"/>
        <v>FALSE</v>
      </c>
      <c r="N582" t="str">
        <f t="shared" si="293"/>
        <v>FALSE</v>
      </c>
      <c r="O582" t="str">
        <f t="shared" si="293"/>
        <v>FALSE</v>
      </c>
      <c r="P582" t="str">
        <f t="shared" si="293"/>
        <v>FALSE</v>
      </c>
      <c r="Q582" t="str">
        <f t="shared" si="293"/>
        <v>FALSE</v>
      </c>
      <c r="R582" t="str">
        <f t="shared" si="293"/>
        <v>FALSE</v>
      </c>
      <c r="S582" t="str">
        <f t="shared" si="293"/>
        <v>FALSE</v>
      </c>
      <c r="T582" t="str">
        <f t="shared" si="293"/>
        <v>FALSE</v>
      </c>
      <c r="U582" t="str">
        <f t="shared" si="293"/>
        <v>FALSE</v>
      </c>
      <c r="V582" t="str">
        <f t="shared" si="293"/>
        <v>FALSE</v>
      </c>
      <c r="W582" t="str">
        <f t="shared" si="293"/>
        <v>FALSE</v>
      </c>
      <c r="X582" t="str">
        <f t="shared" si="293"/>
        <v>FALSE</v>
      </c>
      <c r="Y582" t="str">
        <f t="shared" si="293"/>
        <v>FALSE</v>
      </c>
      <c r="Z582" t="str">
        <f t="shared" si="293"/>
        <v>FALSE</v>
      </c>
      <c r="AA582" t="str">
        <f t="shared" si="293"/>
        <v>FALSE</v>
      </c>
      <c r="AB582" t="str">
        <f t="shared" si="293"/>
        <v>FALSE</v>
      </c>
      <c r="AC582" t="str">
        <f t="shared" si="293"/>
        <v>FALSE</v>
      </c>
      <c r="AD582" t="str">
        <f t="shared" si="293"/>
        <v>FALSE</v>
      </c>
      <c r="AE582" t="str">
        <f t="shared" si="293"/>
        <v>FALSE</v>
      </c>
      <c r="AF582" t="str">
        <f t="shared" si="293"/>
        <v>FALSE</v>
      </c>
      <c r="AG582" t="str">
        <f t="shared" si="293"/>
        <v>FALSE</v>
      </c>
    </row>
    <row r="583" spans="1:33" x14ac:dyDescent="0.35">
      <c r="A583">
        <f t="shared" si="294"/>
        <v>0</v>
      </c>
      <c r="C583" t="str">
        <f t="shared" si="296"/>
        <v>FALSE</v>
      </c>
      <c r="D583" t="str">
        <f t="shared" si="293"/>
        <v>FALSE</v>
      </c>
      <c r="E583" t="str">
        <f t="shared" si="293"/>
        <v>FALSE</v>
      </c>
      <c r="F583" t="str">
        <f t="shared" si="293"/>
        <v>FALSE</v>
      </c>
      <c r="G583" t="str">
        <f t="shared" si="293"/>
        <v>FALSE</v>
      </c>
      <c r="H583" t="str">
        <f t="shared" si="293"/>
        <v>FALSE</v>
      </c>
      <c r="I583" t="str">
        <f t="shared" si="293"/>
        <v>FALSE</v>
      </c>
      <c r="J583" t="str">
        <f t="shared" si="293"/>
        <v>FALSE</v>
      </c>
      <c r="K583" t="str">
        <f t="shared" si="293"/>
        <v>FALSE</v>
      </c>
      <c r="L583" t="str">
        <f t="shared" si="293"/>
        <v>FALSE</v>
      </c>
      <c r="M583" t="str">
        <f t="shared" si="293"/>
        <v>FALSE</v>
      </c>
      <c r="N583" t="str">
        <f t="shared" si="293"/>
        <v>FALSE</v>
      </c>
      <c r="O583" t="str">
        <f t="shared" si="293"/>
        <v>FALSE</v>
      </c>
      <c r="P583" t="str">
        <f t="shared" si="293"/>
        <v>FALSE</v>
      </c>
      <c r="Q583" t="str">
        <f t="shared" si="293"/>
        <v>FALSE</v>
      </c>
      <c r="R583" t="str">
        <f t="shared" si="293"/>
        <v>FALSE</v>
      </c>
      <c r="S583" t="str">
        <f t="shared" si="293"/>
        <v>FALSE</v>
      </c>
      <c r="T583" t="str">
        <f t="shared" si="293"/>
        <v>FALSE</v>
      </c>
      <c r="U583" t="str">
        <f t="shared" si="293"/>
        <v>FALSE</v>
      </c>
      <c r="V583" t="str">
        <f t="shared" si="293"/>
        <v>FALSE</v>
      </c>
      <c r="W583" t="str">
        <f t="shared" si="293"/>
        <v>FALSE</v>
      </c>
      <c r="X583" t="str">
        <f t="shared" si="293"/>
        <v>FALSE</v>
      </c>
      <c r="Y583" t="str">
        <f t="shared" si="293"/>
        <v>FALSE</v>
      </c>
      <c r="Z583" t="str">
        <f t="shared" si="293"/>
        <v>FALSE</v>
      </c>
      <c r="AA583" t="str">
        <f t="shared" si="293"/>
        <v>FALSE</v>
      </c>
      <c r="AB583" t="str">
        <f t="shared" si="293"/>
        <v>FALSE</v>
      </c>
      <c r="AC583" t="str">
        <f t="shared" si="293"/>
        <v>FALSE</v>
      </c>
      <c r="AD583" t="str">
        <f t="shared" si="293"/>
        <v>FALSE</v>
      </c>
      <c r="AE583" t="str">
        <f t="shared" si="293"/>
        <v>FALSE</v>
      </c>
      <c r="AF583" t="str">
        <f t="shared" si="293"/>
        <v>FALSE</v>
      </c>
      <c r="AG583" t="str">
        <f t="shared" si="293"/>
        <v>FALSE</v>
      </c>
    </row>
    <row r="584" spans="1:33" x14ac:dyDescent="0.35">
      <c r="A584">
        <f t="shared" si="294"/>
        <v>0</v>
      </c>
      <c r="C584" t="str">
        <f t="shared" si="296"/>
        <v>FALSE</v>
      </c>
      <c r="D584" t="str">
        <f t="shared" si="293"/>
        <v>FALSE</v>
      </c>
      <c r="E584" t="str">
        <f t="shared" si="293"/>
        <v>FALSE</v>
      </c>
      <c r="F584" t="str">
        <f t="shared" si="293"/>
        <v>FALSE</v>
      </c>
      <c r="G584" t="str">
        <f t="shared" si="293"/>
        <v>FALSE</v>
      </c>
      <c r="H584" t="str">
        <f t="shared" si="293"/>
        <v>FALSE</v>
      </c>
      <c r="I584" t="str">
        <f t="shared" si="293"/>
        <v>FALSE</v>
      </c>
      <c r="J584" t="str">
        <f t="shared" si="293"/>
        <v>FALSE</v>
      </c>
      <c r="K584" t="str">
        <f t="shared" si="293"/>
        <v>FALSE</v>
      </c>
      <c r="L584" t="str">
        <f t="shared" si="293"/>
        <v>FALSE</v>
      </c>
      <c r="M584" t="str">
        <f t="shared" si="293"/>
        <v>FALSE</v>
      </c>
      <c r="N584" t="str">
        <f t="shared" si="293"/>
        <v>FALSE</v>
      </c>
      <c r="O584" t="str">
        <f t="shared" si="293"/>
        <v>FALSE</v>
      </c>
      <c r="P584" t="str">
        <f t="shared" si="293"/>
        <v>FALSE</v>
      </c>
      <c r="Q584" t="str">
        <f t="shared" si="293"/>
        <v>FALSE</v>
      </c>
      <c r="R584" t="str">
        <f t="shared" si="293"/>
        <v>FALSE</v>
      </c>
      <c r="S584" t="str">
        <f t="shared" si="293"/>
        <v>FALSE</v>
      </c>
      <c r="T584" t="str">
        <f t="shared" si="293"/>
        <v>FALSE</v>
      </c>
      <c r="U584" t="str">
        <f t="shared" si="293"/>
        <v>FALSE</v>
      </c>
      <c r="V584" t="str">
        <f t="shared" si="293"/>
        <v>FALSE</v>
      </c>
      <c r="W584" t="str">
        <f t="shared" si="293"/>
        <v>FALSE</v>
      </c>
      <c r="X584" t="str">
        <f t="shared" si="293"/>
        <v>FALSE</v>
      </c>
      <c r="Y584" t="str">
        <f t="shared" si="293"/>
        <v>FALSE</v>
      </c>
      <c r="Z584" t="str">
        <f t="shared" si="293"/>
        <v>FALSE</v>
      </c>
      <c r="AA584" t="str">
        <f t="shared" si="293"/>
        <v>FALSE</v>
      </c>
      <c r="AB584" t="str">
        <f t="shared" si="293"/>
        <v>FALSE</v>
      </c>
      <c r="AC584" t="str">
        <f t="shared" si="293"/>
        <v>FALSE</v>
      </c>
      <c r="AD584" t="str">
        <f t="shared" si="293"/>
        <v>FALSE</v>
      </c>
      <c r="AE584" t="str">
        <f t="shared" si="293"/>
        <v>FALSE</v>
      </c>
      <c r="AF584" t="str">
        <f t="shared" si="293"/>
        <v>FALSE</v>
      </c>
      <c r="AG584" t="str">
        <f t="shared" si="293"/>
        <v>FALSE</v>
      </c>
    </row>
    <row r="585" spans="1:33" x14ac:dyDescent="0.35">
      <c r="A585">
        <f t="shared" si="294"/>
        <v>0</v>
      </c>
      <c r="C585" t="str">
        <f t="shared" si="296"/>
        <v>FALSE</v>
      </c>
      <c r="D585" t="str">
        <f t="shared" si="293"/>
        <v>FALSE</v>
      </c>
      <c r="E585" t="str">
        <f t="shared" si="293"/>
        <v>FALSE</v>
      </c>
      <c r="F585" t="str">
        <f t="shared" si="293"/>
        <v>FALSE</v>
      </c>
      <c r="G585" t="str">
        <f t="shared" si="293"/>
        <v>FALSE</v>
      </c>
      <c r="H585" t="str">
        <f t="shared" si="293"/>
        <v>FALSE</v>
      </c>
      <c r="I585" t="str">
        <f t="shared" si="293"/>
        <v>FALSE</v>
      </c>
      <c r="J585" t="str">
        <f t="shared" si="293"/>
        <v>FALSE</v>
      </c>
      <c r="K585" t="str">
        <f t="shared" si="293"/>
        <v>FALSE</v>
      </c>
      <c r="L585" t="str">
        <f t="shared" si="293"/>
        <v>FALSE</v>
      </c>
      <c r="M585" t="str">
        <f t="shared" si="293"/>
        <v>FALSE</v>
      </c>
      <c r="N585" t="str">
        <f t="shared" si="293"/>
        <v>FALSE</v>
      </c>
      <c r="O585" t="str">
        <f t="shared" si="293"/>
        <v>FALSE</v>
      </c>
      <c r="P585" t="str">
        <f t="shared" si="293"/>
        <v>FALSE</v>
      </c>
      <c r="Q585" t="str">
        <f t="shared" si="293"/>
        <v>FALSE</v>
      </c>
      <c r="R585" t="str">
        <f t="shared" si="293"/>
        <v>FALSE</v>
      </c>
      <c r="S585" t="str">
        <f t="shared" si="293"/>
        <v>FALSE</v>
      </c>
      <c r="T585" t="str">
        <f t="shared" si="293"/>
        <v>FALSE</v>
      </c>
      <c r="U585" t="str">
        <f t="shared" si="293"/>
        <v>FALSE</v>
      </c>
      <c r="V585" t="str">
        <f t="shared" si="293"/>
        <v>FALSE</v>
      </c>
      <c r="W585" t="str">
        <f t="shared" si="293"/>
        <v>FALSE</v>
      </c>
      <c r="X585" t="str">
        <f t="shared" si="293"/>
        <v>FALSE</v>
      </c>
      <c r="Y585" t="str">
        <f t="shared" si="293"/>
        <v>FALSE</v>
      </c>
      <c r="Z585" t="str">
        <f t="shared" si="293"/>
        <v>FALSE</v>
      </c>
      <c r="AA585" t="str">
        <f t="shared" si="293"/>
        <v>FALSE</v>
      </c>
      <c r="AB585" t="str">
        <f t="shared" si="293"/>
        <v>FALSE</v>
      </c>
      <c r="AC585" t="str">
        <f t="shared" si="293"/>
        <v>FALSE</v>
      </c>
      <c r="AD585" t="str">
        <f t="shared" si="293"/>
        <v>FALSE</v>
      </c>
      <c r="AE585" t="str">
        <f t="shared" si="293"/>
        <v>FALSE</v>
      </c>
      <c r="AF585" t="str">
        <f t="shared" si="293"/>
        <v>FALSE</v>
      </c>
      <c r="AG585" t="str">
        <f t="shared" si="293"/>
        <v>FALSE</v>
      </c>
    </row>
    <row r="586" spans="1:33" x14ac:dyDescent="0.35">
      <c r="A586">
        <f t="shared" si="294"/>
        <v>0</v>
      </c>
      <c r="C586" t="str">
        <f t="shared" ref="C586:AG586" si="297">TEXT(C571, "XXXX")</f>
        <v>FALSE</v>
      </c>
      <c r="D586" t="str">
        <f t="shared" si="297"/>
        <v>FALSE</v>
      </c>
      <c r="E586" t="str">
        <f t="shared" si="297"/>
        <v>FALSE</v>
      </c>
      <c r="F586" t="str">
        <f t="shared" si="297"/>
        <v>FALSE</v>
      </c>
      <c r="G586" t="str">
        <f t="shared" si="297"/>
        <v>FALSE</v>
      </c>
      <c r="H586" t="str">
        <f t="shared" si="297"/>
        <v>FALSE</v>
      </c>
      <c r="I586" t="str">
        <f t="shared" si="297"/>
        <v>FALSE</v>
      </c>
      <c r="J586" t="str">
        <f t="shared" si="297"/>
        <v>FALSE</v>
      </c>
      <c r="K586" t="str">
        <f t="shared" si="297"/>
        <v>FALSE</v>
      </c>
      <c r="L586" t="str">
        <f t="shared" si="297"/>
        <v>FALSE</v>
      </c>
      <c r="M586" t="str">
        <f t="shared" si="297"/>
        <v>FALSE</v>
      </c>
      <c r="N586" t="str">
        <f t="shared" si="297"/>
        <v>FALSE</v>
      </c>
      <c r="O586" t="str">
        <f t="shared" si="297"/>
        <v>FALSE</v>
      </c>
      <c r="P586" t="str">
        <f t="shared" si="297"/>
        <v>FALSE</v>
      </c>
      <c r="Q586" t="str">
        <f t="shared" si="297"/>
        <v>FALSE</v>
      </c>
      <c r="R586" t="str">
        <f t="shared" si="297"/>
        <v>FALSE</v>
      </c>
      <c r="S586" t="str">
        <f t="shared" si="297"/>
        <v>FALSE</v>
      </c>
      <c r="T586" t="str">
        <f t="shared" si="297"/>
        <v>FALSE</v>
      </c>
      <c r="U586" t="str">
        <f t="shared" si="297"/>
        <v>FALSE</v>
      </c>
      <c r="V586" t="str">
        <f t="shared" si="297"/>
        <v>FALSE</v>
      </c>
      <c r="W586" t="str">
        <f t="shared" si="297"/>
        <v>FALSE</v>
      </c>
      <c r="X586" t="str">
        <f t="shared" si="297"/>
        <v>FALSE</v>
      </c>
      <c r="Y586" t="str">
        <f t="shared" si="297"/>
        <v>FALSE</v>
      </c>
      <c r="Z586" t="str">
        <f t="shared" si="297"/>
        <v>FALSE</v>
      </c>
      <c r="AA586" t="str">
        <f t="shared" si="297"/>
        <v>FALSE</v>
      </c>
      <c r="AB586" t="str">
        <f t="shared" si="297"/>
        <v>FALSE</v>
      </c>
      <c r="AC586" t="str">
        <f t="shared" si="297"/>
        <v>FALSE</v>
      </c>
      <c r="AD586" t="str">
        <f t="shared" si="297"/>
        <v>FALSE</v>
      </c>
      <c r="AE586" t="str">
        <f t="shared" si="297"/>
        <v>FALSE</v>
      </c>
      <c r="AF586" t="str">
        <f t="shared" si="297"/>
        <v>FALSE</v>
      </c>
      <c r="AG586" t="str">
        <f t="shared" si="297"/>
        <v>FALSE</v>
      </c>
    </row>
    <row r="587" spans="1:33" x14ac:dyDescent="0.35">
      <c r="A587">
        <f t="shared" si="294"/>
        <v>0</v>
      </c>
      <c r="C587" t="str">
        <f t="shared" ref="C587:AG587" si="298">TEXT(C572, "XXXX")</f>
        <v>FALSE</v>
      </c>
      <c r="D587" t="str">
        <f t="shared" si="298"/>
        <v>FALSE</v>
      </c>
      <c r="E587" t="str">
        <f t="shared" si="298"/>
        <v>FALSE</v>
      </c>
      <c r="F587" t="str">
        <f t="shared" si="298"/>
        <v>FALSE</v>
      </c>
      <c r="G587" t="str">
        <f t="shared" si="298"/>
        <v>FALSE</v>
      </c>
      <c r="H587" t="str">
        <f t="shared" si="298"/>
        <v>FALSE</v>
      </c>
      <c r="I587" t="str">
        <f t="shared" si="298"/>
        <v>FALSE</v>
      </c>
      <c r="J587" t="str">
        <f t="shared" si="298"/>
        <v>FALSE</v>
      </c>
      <c r="K587" t="str">
        <f t="shared" si="298"/>
        <v>FALSE</v>
      </c>
      <c r="L587" t="str">
        <f t="shared" si="298"/>
        <v>FALSE</v>
      </c>
      <c r="M587" t="str">
        <f t="shared" si="298"/>
        <v>FALSE</v>
      </c>
      <c r="N587" t="str">
        <f t="shared" si="298"/>
        <v>FALSE</v>
      </c>
      <c r="O587" t="str">
        <f t="shared" si="298"/>
        <v>FALSE</v>
      </c>
      <c r="P587" t="str">
        <f t="shared" si="298"/>
        <v>FALSE</v>
      </c>
      <c r="Q587" t="str">
        <f t="shared" si="298"/>
        <v>FALSE</v>
      </c>
      <c r="R587" t="str">
        <f t="shared" si="298"/>
        <v>FALSE</v>
      </c>
      <c r="S587" t="str">
        <f t="shared" si="298"/>
        <v>FALSE</v>
      </c>
      <c r="T587" t="str">
        <f t="shared" si="298"/>
        <v>FALSE</v>
      </c>
      <c r="U587" t="str">
        <f t="shared" si="298"/>
        <v>FALSE</v>
      </c>
      <c r="V587" t="str">
        <f t="shared" si="298"/>
        <v>FALSE</v>
      </c>
      <c r="W587" t="str">
        <f t="shared" si="298"/>
        <v>FALSE</v>
      </c>
      <c r="X587" t="str">
        <f t="shared" si="298"/>
        <v>FALSE</v>
      </c>
      <c r="Y587" t="str">
        <f t="shared" si="298"/>
        <v>FALSE</v>
      </c>
      <c r="Z587" t="str">
        <f t="shared" si="298"/>
        <v>FALSE</v>
      </c>
      <c r="AA587" t="str">
        <f t="shared" si="298"/>
        <v>FALSE</v>
      </c>
      <c r="AB587" t="str">
        <f t="shared" si="298"/>
        <v>FALSE</v>
      </c>
      <c r="AC587" t="str">
        <f t="shared" si="298"/>
        <v>FALSE</v>
      </c>
      <c r="AD587" t="str">
        <f t="shared" si="298"/>
        <v>FALSE</v>
      </c>
      <c r="AE587" t="str">
        <f t="shared" si="298"/>
        <v>FALSE</v>
      </c>
      <c r="AF587" t="str">
        <f t="shared" si="298"/>
        <v>FALSE</v>
      </c>
      <c r="AG587" t="str">
        <f t="shared" si="298"/>
        <v>FALSE</v>
      </c>
    </row>
    <row r="589" spans="1:33" x14ac:dyDescent="0.35">
      <c r="C589" t="str">
        <f>IF(SUM(IFERROR(FIND(C561, C562:C572),0))&gt;0, "Found", "No")</f>
        <v>No</v>
      </c>
    </row>
    <row r="591" spans="1:33" x14ac:dyDescent="0.35">
      <c r="C591" s="12">
        <v>1</v>
      </c>
      <c r="D591" s="12">
        <v>2</v>
      </c>
      <c r="E591" s="12">
        <v>3</v>
      </c>
      <c r="F591" s="12">
        <v>4</v>
      </c>
      <c r="G591" s="12">
        <v>5</v>
      </c>
      <c r="H591" s="12">
        <v>6</v>
      </c>
      <c r="I591" s="12">
        <v>7</v>
      </c>
      <c r="J591" s="12">
        <v>8</v>
      </c>
      <c r="K591" s="12">
        <v>9</v>
      </c>
      <c r="L591" s="12">
        <v>10</v>
      </c>
      <c r="M591" s="12">
        <v>11</v>
      </c>
      <c r="N591" s="12">
        <v>12</v>
      </c>
      <c r="O591" s="12">
        <v>13</v>
      </c>
      <c r="P591" s="12">
        <v>14</v>
      </c>
      <c r="Q591" s="12">
        <v>15</v>
      </c>
      <c r="R591" s="12">
        <v>16</v>
      </c>
      <c r="S591" s="12">
        <v>17</v>
      </c>
      <c r="T591" s="12">
        <v>18</v>
      </c>
      <c r="U591" s="12">
        <v>19</v>
      </c>
      <c r="V591" s="12">
        <v>20</v>
      </c>
      <c r="W591" s="12">
        <v>21</v>
      </c>
      <c r="X591" s="12">
        <v>22</v>
      </c>
      <c r="Y591" s="12">
        <v>23</v>
      </c>
      <c r="Z591" s="12">
        <v>24</v>
      </c>
      <c r="AA591" s="12">
        <v>25</v>
      </c>
      <c r="AB591" s="12">
        <v>26</v>
      </c>
      <c r="AC591" s="12">
        <v>27</v>
      </c>
      <c r="AD591" s="12">
        <v>28</v>
      </c>
      <c r="AE591" s="12">
        <v>29</v>
      </c>
      <c r="AF591" s="12">
        <v>30</v>
      </c>
      <c r="AG591" s="12">
        <v>31</v>
      </c>
    </row>
    <row r="592" spans="1:33" x14ac:dyDescent="0.35">
      <c r="A592" t="str">
        <f>A562</f>
        <v>01,02,03,04,15,18,20</v>
      </c>
      <c r="C592">
        <f>IF(C577 = "True", 1, 0)</f>
        <v>1</v>
      </c>
      <c r="D592">
        <f t="shared" ref="D592:AG600" si="299">IF(D577 = "True", 1, 0)</f>
        <v>1</v>
      </c>
      <c r="E592">
        <f t="shared" si="299"/>
        <v>1</v>
      </c>
      <c r="F592">
        <f t="shared" si="299"/>
        <v>1</v>
      </c>
      <c r="G592">
        <f t="shared" si="299"/>
        <v>0</v>
      </c>
      <c r="H592">
        <f t="shared" si="299"/>
        <v>0</v>
      </c>
      <c r="I592">
        <f t="shared" si="299"/>
        <v>0</v>
      </c>
      <c r="J592">
        <f t="shared" si="299"/>
        <v>0</v>
      </c>
      <c r="K592">
        <f t="shared" si="299"/>
        <v>0</v>
      </c>
      <c r="L592">
        <f t="shared" si="299"/>
        <v>0</v>
      </c>
      <c r="M592">
        <f t="shared" si="299"/>
        <v>0</v>
      </c>
      <c r="N592">
        <f t="shared" si="299"/>
        <v>0</v>
      </c>
      <c r="O592">
        <f t="shared" si="299"/>
        <v>0</v>
      </c>
      <c r="P592">
        <f t="shared" si="299"/>
        <v>0</v>
      </c>
      <c r="Q592">
        <f t="shared" si="299"/>
        <v>1</v>
      </c>
      <c r="R592">
        <f t="shared" si="299"/>
        <v>0</v>
      </c>
      <c r="S592">
        <f t="shared" si="299"/>
        <v>0</v>
      </c>
      <c r="T592">
        <f t="shared" si="299"/>
        <v>1</v>
      </c>
      <c r="U592">
        <f t="shared" si="299"/>
        <v>0</v>
      </c>
      <c r="V592">
        <f t="shared" si="299"/>
        <v>1</v>
      </c>
      <c r="W592">
        <f t="shared" si="299"/>
        <v>0</v>
      </c>
      <c r="X592">
        <f t="shared" si="299"/>
        <v>0</v>
      </c>
      <c r="Y592">
        <f t="shared" si="299"/>
        <v>0</v>
      </c>
      <c r="Z592">
        <f t="shared" si="299"/>
        <v>0</v>
      </c>
      <c r="AA592">
        <f t="shared" si="299"/>
        <v>0</v>
      </c>
      <c r="AB592">
        <f t="shared" si="299"/>
        <v>0</v>
      </c>
      <c r="AC592">
        <f t="shared" si="299"/>
        <v>0</v>
      </c>
      <c r="AD592">
        <f t="shared" si="299"/>
        <v>0</v>
      </c>
      <c r="AE592">
        <f t="shared" si="299"/>
        <v>0</v>
      </c>
      <c r="AF592">
        <f t="shared" si="299"/>
        <v>0</v>
      </c>
      <c r="AG592">
        <f t="shared" si="299"/>
        <v>0</v>
      </c>
    </row>
    <row r="593" spans="1:33" x14ac:dyDescent="0.35">
      <c r="A593">
        <f t="shared" ref="A593:A602" si="300">A563</f>
        <v>0</v>
      </c>
      <c r="C593">
        <f t="shared" ref="C593:R593" si="301">IF(C578 = "True", 1, 0)</f>
        <v>0</v>
      </c>
      <c r="D593">
        <f t="shared" si="301"/>
        <v>0</v>
      </c>
      <c r="E593">
        <f t="shared" si="301"/>
        <v>0</v>
      </c>
      <c r="F593">
        <f t="shared" si="301"/>
        <v>0</v>
      </c>
      <c r="G593">
        <f t="shared" si="301"/>
        <v>0</v>
      </c>
      <c r="H593">
        <f t="shared" si="301"/>
        <v>0</v>
      </c>
      <c r="I593">
        <f t="shared" si="301"/>
        <v>0</v>
      </c>
      <c r="J593">
        <f t="shared" si="301"/>
        <v>0</v>
      </c>
      <c r="K593">
        <f t="shared" si="301"/>
        <v>0</v>
      </c>
      <c r="L593">
        <f t="shared" si="301"/>
        <v>0</v>
      </c>
      <c r="M593">
        <f t="shared" si="301"/>
        <v>0</v>
      </c>
      <c r="N593">
        <f t="shared" si="301"/>
        <v>0</v>
      </c>
      <c r="O593">
        <f t="shared" si="301"/>
        <v>0</v>
      </c>
      <c r="P593">
        <f t="shared" si="301"/>
        <v>0</v>
      </c>
      <c r="Q593">
        <f t="shared" si="301"/>
        <v>0</v>
      </c>
      <c r="R593">
        <f t="shared" si="301"/>
        <v>0</v>
      </c>
      <c r="S593">
        <f t="shared" si="299"/>
        <v>0</v>
      </c>
      <c r="T593">
        <f t="shared" si="299"/>
        <v>0</v>
      </c>
      <c r="U593">
        <f t="shared" si="299"/>
        <v>0</v>
      </c>
      <c r="V593">
        <f t="shared" si="299"/>
        <v>0</v>
      </c>
      <c r="W593">
        <f t="shared" si="299"/>
        <v>0</v>
      </c>
      <c r="X593">
        <f t="shared" si="299"/>
        <v>0</v>
      </c>
      <c r="Y593">
        <f t="shared" si="299"/>
        <v>0</v>
      </c>
      <c r="Z593">
        <f t="shared" si="299"/>
        <v>0</v>
      </c>
      <c r="AA593">
        <f t="shared" si="299"/>
        <v>0</v>
      </c>
      <c r="AB593">
        <f t="shared" si="299"/>
        <v>0</v>
      </c>
      <c r="AC593">
        <f t="shared" si="299"/>
        <v>0</v>
      </c>
      <c r="AD593">
        <f t="shared" si="299"/>
        <v>0</v>
      </c>
      <c r="AE593">
        <f t="shared" si="299"/>
        <v>0</v>
      </c>
      <c r="AF593">
        <f t="shared" si="299"/>
        <v>0</v>
      </c>
      <c r="AG593">
        <f t="shared" si="299"/>
        <v>0</v>
      </c>
    </row>
    <row r="594" spans="1:33" x14ac:dyDescent="0.35">
      <c r="A594">
        <f t="shared" si="300"/>
        <v>0</v>
      </c>
      <c r="C594">
        <f t="shared" ref="C594:C600" si="302">IF(C579 = "True", 1, 0)</f>
        <v>0</v>
      </c>
      <c r="D594">
        <f t="shared" si="299"/>
        <v>0</v>
      </c>
      <c r="E594">
        <f t="shared" si="299"/>
        <v>0</v>
      </c>
      <c r="F594">
        <f t="shared" si="299"/>
        <v>0</v>
      </c>
      <c r="G594">
        <f t="shared" si="299"/>
        <v>0</v>
      </c>
      <c r="H594">
        <f t="shared" si="299"/>
        <v>0</v>
      </c>
      <c r="I594">
        <f t="shared" si="299"/>
        <v>0</v>
      </c>
      <c r="J594">
        <f t="shared" si="299"/>
        <v>0</v>
      </c>
      <c r="K594">
        <f t="shared" si="299"/>
        <v>0</v>
      </c>
      <c r="L594">
        <f t="shared" si="299"/>
        <v>0</v>
      </c>
      <c r="M594">
        <f t="shared" si="299"/>
        <v>0</v>
      </c>
      <c r="N594">
        <f t="shared" si="299"/>
        <v>0</v>
      </c>
      <c r="O594">
        <f t="shared" si="299"/>
        <v>0</v>
      </c>
      <c r="P594">
        <f t="shared" si="299"/>
        <v>0</v>
      </c>
      <c r="Q594">
        <f t="shared" si="299"/>
        <v>0</v>
      </c>
      <c r="R594">
        <f t="shared" si="299"/>
        <v>0</v>
      </c>
      <c r="S594">
        <f t="shared" si="299"/>
        <v>0</v>
      </c>
      <c r="T594">
        <f t="shared" si="299"/>
        <v>0</v>
      </c>
      <c r="U594">
        <f t="shared" si="299"/>
        <v>0</v>
      </c>
      <c r="V594">
        <f t="shared" si="299"/>
        <v>0</v>
      </c>
      <c r="W594">
        <f t="shared" si="299"/>
        <v>0</v>
      </c>
      <c r="X594">
        <f t="shared" si="299"/>
        <v>0</v>
      </c>
      <c r="Y594">
        <f t="shared" si="299"/>
        <v>0</v>
      </c>
      <c r="Z594">
        <f t="shared" si="299"/>
        <v>0</v>
      </c>
      <c r="AA594">
        <f t="shared" si="299"/>
        <v>0</v>
      </c>
      <c r="AB594">
        <f t="shared" si="299"/>
        <v>0</v>
      </c>
      <c r="AC594">
        <f t="shared" si="299"/>
        <v>0</v>
      </c>
      <c r="AD594">
        <f t="shared" si="299"/>
        <v>0</v>
      </c>
      <c r="AE594">
        <f t="shared" si="299"/>
        <v>0</v>
      </c>
      <c r="AF594">
        <f t="shared" si="299"/>
        <v>0</v>
      </c>
      <c r="AG594">
        <f t="shared" si="299"/>
        <v>0</v>
      </c>
    </row>
    <row r="595" spans="1:33" x14ac:dyDescent="0.35">
      <c r="A595">
        <f t="shared" si="300"/>
        <v>0</v>
      </c>
      <c r="C595">
        <f t="shared" si="302"/>
        <v>0</v>
      </c>
      <c r="D595">
        <f t="shared" si="299"/>
        <v>0</v>
      </c>
      <c r="E595">
        <f t="shared" si="299"/>
        <v>0</v>
      </c>
      <c r="F595">
        <f t="shared" si="299"/>
        <v>0</v>
      </c>
      <c r="G595">
        <f t="shared" si="299"/>
        <v>0</v>
      </c>
      <c r="H595">
        <f t="shared" si="299"/>
        <v>0</v>
      </c>
      <c r="I595">
        <f t="shared" si="299"/>
        <v>0</v>
      </c>
      <c r="J595">
        <f t="shared" si="299"/>
        <v>0</v>
      </c>
      <c r="K595">
        <f t="shared" si="299"/>
        <v>0</v>
      </c>
      <c r="L595">
        <f t="shared" si="299"/>
        <v>0</v>
      </c>
      <c r="M595">
        <f t="shared" si="299"/>
        <v>0</v>
      </c>
      <c r="N595">
        <f t="shared" si="299"/>
        <v>0</v>
      </c>
      <c r="O595">
        <f t="shared" si="299"/>
        <v>0</v>
      </c>
      <c r="P595">
        <f t="shared" si="299"/>
        <v>0</v>
      </c>
      <c r="Q595">
        <f t="shared" si="299"/>
        <v>0</v>
      </c>
      <c r="R595">
        <f t="shared" si="299"/>
        <v>0</v>
      </c>
      <c r="S595">
        <f t="shared" si="299"/>
        <v>0</v>
      </c>
      <c r="T595">
        <f t="shared" si="299"/>
        <v>0</v>
      </c>
      <c r="U595">
        <f t="shared" si="299"/>
        <v>0</v>
      </c>
      <c r="V595">
        <f t="shared" si="299"/>
        <v>0</v>
      </c>
      <c r="W595">
        <f t="shared" si="299"/>
        <v>0</v>
      </c>
      <c r="X595">
        <f t="shared" si="299"/>
        <v>0</v>
      </c>
      <c r="Y595">
        <f t="shared" si="299"/>
        <v>0</v>
      </c>
      <c r="Z595">
        <f t="shared" si="299"/>
        <v>0</v>
      </c>
      <c r="AA595">
        <f t="shared" si="299"/>
        <v>0</v>
      </c>
      <c r="AB595">
        <f t="shared" si="299"/>
        <v>0</v>
      </c>
      <c r="AC595">
        <f t="shared" si="299"/>
        <v>0</v>
      </c>
      <c r="AD595">
        <f t="shared" si="299"/>
        <v>0</v>
      </c>
      <c r="AE595">
        <f t="shared" si="299"/>
        <v>0</v>
      </c>
      <c r="AF595">
        <f t="shared" si="299"/>
        <v>0</v>
      </c>
      <c r="AG595">
        <f t="shared" si="299"/>
        <v>0</v>
      </c>
    </row>
    <row r="596" spans="1:33" x14ac:dyDescent="0.35">
      <c r="A596">
        <f t="shared" si="300"/>
        <v>0</v>
      </c>
      <c r="C596">
        <f t="shared" si="302"/>
        <v>0</v>
      </c>
      <c r="D596">
        <f t="shared" si="299"/>
        <v>0</v>
      </c>
      <c r="E596">
        <f t="shared" si="299"/>
        <v>0</v>
      </c>
      <c r="F596">
        <f t="shared" si="299"/>
        <v>0</v>
      </c>
      <c r="G596">
        <f t="shared" si="299"/>
        <v>0</v>
      </c>
      <c r="H596">
        <f t="shared" si="299"/>
        <v>0</v>
      </c>
      <c r="I596">
        <f t="shared" si="299"/>
        <v>0</v>
      </c>
      <c r="J596">
        <f t="shared" si="299"/>
        <v>0</v>
      </c>
      <c r="K596">
        <f t="shared" si="299"/>
        <v>0</v>
      </c>
      <c r="L596">
        <f t="shared" si="299"/>
        <v>0</v>
      </c>
      <c r="M596">
        <f t="shared" si="299"/>
        <v>0</v>
      </c>
      <c r="N596">
        <f t="shared" si="299"/>
        <v>0</v>
      </c>
      <c r="O596">
        <f t="shared" si="299"/>
        <v>0</v>
      </c>
      <c r="P596">
        <f t="shared" si="299"/>
        <v>0</v>
      </c>
      <c r="Q596">
        <f t="shared" si="299"/>
        <v>0</v>
      </c>
      <c r="R596">
        <f t="shared" si="299"/>
        <v>0</v>
      </c>
      <c r="S596">
        <f t="shared" si="299"/>
        <v>0</v>
      </c>
      <c r="T596">
        <f t="shared" si="299"/>
        <v>0</v>
      </c>
      <c r="U596">
        <f t="shared" si="299"/>
        <v>0</v>
      </c>
      <c r="V596">
        <f t="shared" si="299"/>
        <v>0</v>
      </c>
      <c r="W596">
        <f t="shared" si="299"/>
        <v>0</v>
      </c>
      <c r="X596">
        <f t="shared" si="299"/>
        <v>0</v>
      </c>
      <c r="Y596">
        <f t="shared" si="299"/>
        <v>0</v>
      </c>
      <c r="Z596">
        <f t="shared" si="299"/>
        <v>0</v>
      </c>
      <c r="AA596">
        <f t="shared" si="299"/>
        <v>0</v>
      </c>
      <c r="AB596">
        <f t="shared" si="299"/>
        <v>0</v>
      </c>
      <c r="AC596">
        <f t="shared" si="299"/>
        <v>0</v>
      </c>
      <c r="AD596">
        <f t="shared" si="299"/>
        <v>0</v>
      </c>
      <c r="AE596">
        <f t="shared" si="299"/>
        <v>0</v>
      </c>
      <c r="AF596">
        <f t="shared" si="299"/>
        <v>0</v>
      </c>
      <c r="AG596">
        <f t="shared" si="299"/>
        <v>0</v>
      </c>
    </row>
    <row r="597" spans="1:33" x14ac:dyDescent="0.35">
      <c r="A597">
        <f t="shared" si="300"/>
        <v>0</v>
      </c>
      <c r="C597">
        <f t="shared" si="302"/>
        <v>0</v>
      </c>
      <c r="D597">
        <f t="shared" si="299"/>
        <v>0</v>
      </c>
      <c r="E597">
        <f t="shared" si="299"/>
        <v>0</v>
      </c>
      <c r="F597">
        <f t="shared" si="299"/>
        <v>0</v>
      </c>
      <c r="G597">
        <f t="shared" si="299"/>
        <v>0</v>
      </c>
      <c r="H597">
        <f t="shared" si="299"/>
        <v>0</v>
      </c>
      <c r="I597">
        <f t="shared" si="299"/>
        <v>0</v>
      </c>
      <c r="J597">
        <f t="shared" si="299"/>
        <v>0</v>
      </c>
      <c r="K597">
        <f t="shared" si="299"/>
        <v>0</v>
      </c>
      <c r="L597">
        <f t="shared" si="299"/>
        <v>0</v>
      </c>
      <c r="M597">
        <f t="shared" si="299"/>
        <v>0</v>
      </c>
      <c r="N597">
        <f t="shared" si="299"/>
        <v>0</v>
      </c>
      <c r="O597">
        <f t="shared" si="299"/>
        <v>0</v>
      </c>
      <c r="P597">
        <f t="shared" si="299"/>
        <v>0</v>
      </c>
      <c r="Q597">
        <f t="shared" si="299"/>
        <v>0</v>
      </c>
      <c r="R597">
        <f t="shared" si="299"/>
        <v>0</v>
      </c>
      <c r="S597">
        <f t="shared" si="299"/>
        <v>0</v>
      </c>
      <c r="T597">
        <f t="shared" si="299"/>
        <v>0</v>
      </c>
      <c r="U597">
        <f t="shared" si="299"/>
        <v>0</v>
      </c>
      <c r="V597">
        <f t="shared" si="299"/>
        <v>0</v>
      </c>
      <c r="W597">
        <f t="shared" si="299"/>
        <v>0</v>
      </c>
      <c r="X597">
        <f t="shared" si="299"/>
        <v>0</v>
      </c>
      <c r="Y597">
        <f t="shared" si="299"/>
        <v>0</v>
      </c>
      <c r="Z597">
        <f t="shared" si="299"/>
        <v>0</v>
      </c>
      <c r="AA597">
        <f t="shared" si="299"/>
        <v>0</v>
      </c>
      <c r="AB597">
        <f t="shared" si="299"/>
        <v>0</v>
      </c>
      <c r="AC597">
        <f t="shared" si="299"/>
        <v>0</v>
      </c>
      <c r="AD597">
        <f t="shared" si="299"/>
        <v>0</v>
      </c>
      <c r="AE597">
        <f t="shared" si="299"/>
        <v>0</v>
      </c>
      <c r="AF597">
        <f t="shared" si="299"/>
        <v>0</v>
      </c>
      <c r="AG597">
        <f t="shared" si="299"/>
        <v>0</v>
      </c>
    </row>
    <row r="598" spans="1:33" x14ac:dyDescent="0.35">
      <c r="A598">
        <f t="shared" si="300"/>
        <v>0</v>
      </c>
      <c r="C598">
        <f t="shared" si="302"/>
        <v>0</v>
      </c>
      <c r="D598">
        <f t="shared" si="299"/>
        <v>0</v>
      </c>
      <c r="E598">
        <f t="shared" si="299"/>
        <v>0</v>
      </c>
      <c r="F598">
        <f t="shared" si="299"/>
        <v>0</v>
      </c>
      <c r="G598">
        <f t="shared" si="299"/>
        <v>0</v>
      </c>
      <c r="H598">
        <f t="shared" si="299"/>
        <v>0</v>
      </c>
      <c r="I598">
        <f t="shared" si="299"/>
        <v>0</v>
      </c>
      <c r="J598">
        <f t="shared" si="299"/>
        <v>0</v>
      </c>
      <c r="K598">
        <f t="shared" si="299"/>
        <v>0</v>
      </c>
      <c r="L598">
        <f t="shared" si="299"/>
        <v>0</v>
      </c>
      <c r="M598">
        <f t="shared" si="299"/>
        <v>0</v>
      </c>
      <c r="N598">
        <f t="shared" si="299"/>
        <v>0</v>
      </c>
      <c r="O598">
        <f t="shared" si="299"/>
        <v>0</v>
      </c>
      <c r="P598">
        <f t="shared" si="299"/>
        <v>0</v>
      </c>
      <c r="Q598">
        <f t="shared" si="299"/>
        <v>0</v>
      </c>
      <c r="R598">
        <f t="shared" si="299"/>
        <v>0</v>
      </c>
      <c r="S598">
        <f t="shared" si="299"/>
        <v>0</v>
      </c>
      <c r="T598">
        <f t="shared" si="299"/>
        <v>0</v>
      </c>
      <c r="U598">
        <f t="shared" si="299"/>
        <v>0</v>
      </c>
      <c r="V598">
        <f t="shared" si="299"/>
        <v>0</v>
      </c>
      <c r="W598">
        <f t="shared" si="299"/>
        <v>0</v>
      </c>
      <c r="X598">
        <f t="shared" si="299"/>
        <v>0</v>
      </c>
      <c r="Y598">
        <f t="shared" si="299"/>
        <v>0</v>
      </c>
      <c r="Z598">
        <f t="shared" si="299"/>
        <v>0</v>
      </c>
      <c r="AA598">
        <f t="shared" si="299"/>
        <v>0</v>
      </c>
      <c r="AB598">
        <f t="shared" si="299"/>
        <v>0</v>
      </c>
      <c r="AC598">
        <f t="shared" si="299"/>
        <v>0</v>
      </c>
      <c r="AD598">
        <f t="shared" si="299"/>
        <v>0</v>
      </c>
      <c r="AE598">
        <f t="shared" si="299"/>
        <v>0</v>
      </c>
      <c r="AF598">
        <f t="shared" si="299"/>
        <v>0</v>
      </c>
      <c r="AG598">
        <f t="shared" si="299"/>
        <v>0</v>
      </c>
    </row>
    <row r="599" spans="1:33" x14ac:dyDescent="0.35">
      <c r="A599">
        <f t="shared" si="300"/>
        <v>0</v>
      </c>
      <c r="C599">
        <f t="shared" si="302"/>
        <v>0</v>
      </c>
      <c r="D599">
        <f t="shared" si="299"/>
        <v>0</v>
      </c>
      <c r="E599">
        <f t="shared" si="299"/>
        <v>0</v>
      </c>
      <c r="F599">
        <f t="shared" si="299"/>
        <v>0</v>
      </c>
      <c r="G599">
        <f t="shared" si="299"/>
        <v>0</v>
      </c>
      <c r="H599">
        <f t="shared" si="299"/>
        <v>0</v>
      </c>
      <c r="I599">
        <f t="shared" si="299"/>
        <v>0</v>
      </c>
      <c r="J599">
        <f t="shared" si="299"/>
        <v>0</v>
      </c>
      <c r="K599">
        <f t="shared" si="299"/>
        <v>0</v>
      </c>
      <c r="L599">
        <f t="shared" si="299"/>
        <v>0</v>
      </c>
      <c r="M599">
        <f t="shared" si="299"/>
        <v>0</v>
      </c>
      <c r="N599">
        <f t="shared" si="299"/>
        <v>0</v>
      </c>
      <c r="O599">
        <f t="shared" si="299"/>
        <v>0</v>
      </c>
      <c r="P599">
        <f t="shared" si="299"/>
        <v>0</v>
      </c>
      <c r="Q599">
        <f t="shared" si="299"/>
        <v>0</v>
      </c>
      <c r="R599">
        <f t="shared" si="299"/>
        <v>0</v>
      </c>
      <c r="S599">
        <f t="shared" si="299"/>
        <v>0</v>
      </c>
      <c r="T599">
        <f t="shared" si="299"/>
        <v>0</v>
      </c>
      <c r="U599">
        <f t="shared" si="299"/>
        <v>0</v>
      </c>
      <c r="V599">
        <f t="shared" si="299"/>
        <v>0</v>
      </c>
      <c r="W599">
        <f t="shared" si="299"/>
        <v>0</v>
      </c>
      <c r="X599">
        <f t="shared" si="299"/>
        <v>0</v>
      </c>
      <c r="Y599">
        <f t="shared" si="299"/>
        <v>0</v>
      </c>
      <c r="Z599">
        <f t="shared" si="299"/>
        <v>0</v>
      </c>
      <c r="AA599">
        <f t="shared" si="299"/>
        <v>0</v>
      </c>
      <c r="AB599">
        <f t="shared" si="299"/>
        <v>0</v>
      </c>
      <c r="AC599">
        <f t="shared" si="299"/>
        <v>0</v>
      </c>
      <c r="AD599">
        <f t="shared" si="299"/>
        <v>0</v>
      </c>
      <c r="AE599">
        <f t="shared" si="299"/>
        <v>0</v>
      </c>
      <c r="AF599">
        <f t="shared" si="299"/>
        <v>0</v>
      </c>
      <c r="AG599">
        <f t="shared" si="299"/>
        <v>0</v>
      </c>
    </row>
    <row r="600" spans="1:33" x14ac:dyDescent="0.35">
      <c r="A600">
        <f t="shared" si="300"/>
        <v>0</v>
      </c>
      <c r="C600">
        <f t="shared" si="302"/>
        <v>0</v>
      </c>
      <c r="D600">
        <f t="shared" si="299"/>
        <v>0</v>
      </c>
      <c r="E600">
        <f t="shared" si="299"/>
        <v>0</v>
      </c>
      <c r="F600">
        <f t="shared" si="299"/>
        <v>0</v>
      </c>
      <c r="G600">
        <f t="shared" si="299"/>
        <v>0</v>
      </c>
      <c r="H600">
        <f t="shared" si="299"/>
        <v>0</v>
      </c>
      <c r="I600">
        <f t="shared" si="299"/>
        <v>0</v>
      </c>
      <c r="J600">
        <f t="shared" si="299"/>
        <v>0</v>
      </c>
      <c r="K600">
        <f t="shared" si="299"/>
        <v>0</v>
      </c>
      <c r="L600">
        <f t="shared" si="299"/>
        <v>0</v>
      </c>
      <c r="M600">
        <f t="shared" si="299"/>
        <v>0</v>
      </c>
      <c r="N600">
        <f t="shared" si="299"/>
        <v>0</v>
      </c>
      <c r="O600">
        <f t="shared" si="299"/>
        <v>0</v>
      </c>
      <c r="P600">
        <f t="shared" si="299"/>
        <v>0</v>
      </c>
      <c r="Q600">
        <f t="shared" si="299"/>
        <v>0</v>
      </c>
      <c r="R600">
        <f t="shared" si="299"/>
        <v>0</v>
      </c>
      <c r="S600">
        <f t="shared" si="299"/>
        <v>0</v>
      </c>
      <c r="T600">
        <f t="shared" si="299"/>
        <v>0</v>
      </c>
      <c r="U600">
        <f t="shared" si="299"/>
        <v>0</v>
      </c>
      <c r="V600">
        <f t="shared" si="299"/>
        <v>0</v>
      </c>
      <c r="W600">
        <f t="shared" si="299"/>
        <v>0</v>
      </c>
      <c r="X600">
        <f t="shared" si="299"/>
        <v>0</v>
      </c>
      <c r="Y600">
        <f t="shared" si="299"/>
        <v>0</v>
      </c>
      <c r="Z600">
        <f t="shared" si="299"/>
        <v>0</v>
      </c>
      <c r="AA600">
        <f t="shared" si="299"/>
        <v>0</v>
      </c>
      <c r="AB600">
        <f t="shared" si="299"/>
        <v>0</v>
      </c>
      <c r="AC600">
        <f t="shared" si="299"/>
        <v>0</v>
      </c>
      <c r="AD600">
        <f t="shared" si="299"/>
        <v>0</v>
      </c>
      <c r="AE600">
        <f t="shared" si="299"/>
        <v>0</v>
      </c>
      <c r="AF600">
        <f t="shared" si="299"/>
        <v>0</v>
      </c>
      <c r="AG600">
        <f t="shared" si="299"/>
        <v>0</v>
      </c>
    </row>
    <row r="601" spans="1:33" x14ac:dyDescent="0.35">
      <c r="A601">
        <f t="shared" si="300"/>
        <v>0</v>
      </c>
      <c r="C601">
        <f t="shared" ref="C601:AG601" si="303">IF(C586 = "True", 1, 0)</f>
        <v>0</v>
      </c>
      <c r="D601">
        <f t="shared" si="303"/>
        <v>0</v>
      </c>
      <c r="E601">
        <f t="shared" si="303"/>
        <v>0</v>
      </c>
      <c r="F601">
        <f t="shared" si="303"/>
        <v>0</v>
      </c>
      <c r="G601">
        <f t="shared" si="303"/>
        <v>0</v>
      </c>
      <c r="H601">
        <f t="shared" si="303"/>
        <v>0</v>
      </c>
      <c r="I601">
        <f t="shared" si="303"/>
        <v>0</v>
      </c>
      <c r="J601">
        <f t="shared" si="303"/>
        <v>0</v>
      </c>
      <c r="K601">
        <f t="shared" si="303"/>
        <v>0</v>
      </c>
      <c r="L601">
        <f t="shared" si="303"/>
        <v>0</v>
      </c>
      <c r="M601">
        <f t="shared" si="303"/>
        <v>0</v>
      </c>
      <c r="N601">
        <f t="shared" si="303"/>
        <v>0</v>
      </c>
      <c r="O601">
        <f t="shared" si="303"/>
        <v>0</v>
      </c>
      <c r="P601">
        <f t="shared" si="303"/>
        <v>0</v>
      </c>
      <c r="Q601">
        <f t="shared" si="303"/>
        <v>0</v>
      </c>
      <c r="R601">
        <f t="shared" si="303"/>
        <v>0</v>
      </c>
      <c r="S601">
        <f t="shared" si="303"/>
        <v>0</v>
      </c>
      <c r="T601">
        <f t="shared" si="303"/>
        <v>0</v>
      </c>
      <c r="U601">
        <f t="shared" si="303"/>
        <v>0</v>
      </c>
      <c r="V601">
        <f t="shared" si="303"/>
        <v>0</v>
      </c>
      <c r="W601">
        <f t="shared" si="303"/>
        <v>0</v>
      </c>
      <c r="X601">
        <f t="shared" si="303"/>
        <v>0</v>
      </c>
      <c r="Y601">
        <f t="shared" si="303"/>
        <v>0</v>
      </c>
      <c r="Z601">
        <f t="shared" si="303"/>
        <v>0</v>
      </c>
      <c r="AA601">
        <f t="shared" si="303"/>
        <v>0</v>
      </c>
      <c r="AB601">
        <f t="shared" si="303"/>
        <v>0</v>
      </c>
      <c r="AC601">
        <f t="shared" si="303"/>
        <v>0</v>
      </c>
      <c r="AD601">
        <f t="shared" si="303"/>
        <v>0</v>
      </c>
      <c r="AE601">
        <f t="shared" si="303"/>
        <v>0</v>
      </c>
      <c r="AF601">
        <f t="shared" si="303"/>
        <v>0</v>
      </c>
      <c r="AG601">
        <f t="shared" si="303"/>
        <v>0</v>
      </c>
    </row>
    <row r="602" spans="1:33" x14ac:dyDescent="0.35">
      <c r="A602">
        <f t="shared" si="300"/>
        <v>0</v>
      </c>
      <c r="C602">
        <f t="shared" ref="C602:AG602" si="304">IF(C587 = "True", 1, 0)</f>
        <v>0</v>
      </c>
      <c r="D602">
        <f t="shared" si="304"/>
        <v>0</v>
      </c>
      <c r="E602">
        <f t="shared" si="304"/>
        <v>0</v>
      </c>
      <c r="F602">
        <f t="shared" si="304"/>
        <v>0</v>
      </c>
      <c r="G602">
        <f t="shared" si="304"/>
        <v>0</v>
      </c>
      <c r="H602">
        <f t="shared" si="304"/>
        <v>0</v>
      </c>
      <c r="I602">
        <f t="shared" si="304"/>
        <v>0</v>
      </c>
      <c r="J602">
        <f t="shared" si="304"/>
        <v>0</v>
      </c>
      <c r="K602">
        <f t="shared" si="304"/>
        <v>0</v>
      </c>
      <c r="L602">
        <f t="shared" si="304"/>
        <v>0</v>
      </c>
      <c r="M602">
        <f t="shared" si="304"/>
        <v>0</v>
      </c>
      <c r="N602">
        <f t="shared" si="304"/>
        <v>0</v>
      </c>
      <c r="O602">
        <f t="shared" si="304"/>
        <v>0</v>
      </c>
      <c r="P602">
        <f t="shared" si="304"/>
        <v>0</v>
      </c>
      <c r="Q602">
        <f t="shared" si="304"/>
        <v>0</v>
      </c>
      <c r="R602">
        <f t="shared" si="304"/>
        <v>0</v>
      </c>
      <c r="S602">
        <f t="shared" si="304"/>
        <v>0</v>
      </c>
      <c r="T602">
        <f t="shared" si="304"/>
        <v>0</v>
      </c>
      <c r="U602">
        <f t="shared" si="304"/>
        <v>0</v>
      </c>
      <c r="V602">
        <f t="shared" si="304"/>
        <v>0</v>
      </c>
      <c r="W602">
        <f t="shared" si="304"/>
        <v>0</v>
      </c>
      <c r="X602">
        <f t="shared" si="304"/>
        <v>0</v>
      </c>
      <c r="Y602">
        <f t="shared" si="304"/>
        <v>0</v>
      </c>
      <c r="Z602">
        <f t="shared" si="304"/>
        <v>0</v>
      </c>
      <c r="AA602">
        <f t="shared" si="304"/>
        <v>0</v>
      </c>
      <c r="AB602">
        <f t="shared" si="304"/>
        <v>0</v>
      </c>
      <c r="AC602">
        <f t="shared" si="304"/>
        <v>0</v>
      </c>
      <c r="AD602">
        <f t="shared" si="304"/>
        <v>0</v>
      </c>
      <c r="AE602">
        <f t="shared" si="304"/>
        <v>0</v>
      </c>
      <c r="AF602">
        <f t="shared" si="304"/>
        <v>0</v>
      </c>
      <c r="AG602">
        <f t="shared" si="304"/>
        <v>0</v>
      </c>
    </row>
    <row r="604" spans="1:33" x14ac:dyDescent="0.35">
      <c r="C604">
        <f>IF(SUM(C592:C602) &gt; 0, 1, 0)</f>
        <v>1</v>
      </c>
      <c r="D604">
        <f t="shared" ref="D604:AG604" si="305">IF(SUM(D592:D602) &gt; 0, 1, 0)</f>
        <v>1</v>
      </c>
      <c r="E604">
        <f t="shared" si="305"/>
        <v>1</v>
      </c>
      <c r="F604">
        <f t="shared" si="305"/>
        <v>1</v>
      </c>
      <c r="G604">
        <f t="shared" si="305"/>
        <v>0</v>
      </c>
      <c r="H604">
        <f t="shared" si="305"/>
        <v>0</v>
      </c>
      <c r="I604">
        <f t="shared" si="305"/>
        <v>0</v>
      </c>
      <c r="J604">
        <f t="shared" si="305"/>
        <v>0</v>
      </c>
      <c r="K604">
        <f t="shared" si="305"/>
        <v>0</v>
      </c>
      <c r="L604">
        <f t="shared" si="305"/>
        <v>0</v>
      </c>
      <c r="M604">
        <f t="shared" si="305"/>
        <v>0</v>
      </c>
      <c r="N604">
        <f t="shared" si="305"/>
        <v>0</v>
      </c>
      <c r="O604">
        <f t="shared" si="305"/>
        <v>0</v>
      </c>
      <c r="P604">
        <f t="shared" si="305"/>
        <v>0</v>
      </c>
      <c r="Q604">
        <f t="shared" si="305"/>
        <v>1</v>
      </c>
      <c r="R604">
        <f t="shared" si="305"/>
        <v>0</v>
      </c>
      <c r="S604">
        <f t="shared" si="305"/>
        <v>0</v>
      </c>
      <c r="T604">
        <f t="shared" si="305"/>
        <v>1</v>
      </c>
      <c r="U604">
        <f t="shared" si="305"/>
        <v>0</v>
      </c>
      <c r="V604">
        <f t="shared" si="305"/>
        <v>1</v>
      </c>
      <c r="W604">
        <f t="shared" si="305"/>
        <v>0</v>
      </c>
      <c r="X604">
        <f t="shared" si="305"/>
        <v>0</v>
      </c>
      <c r="Y604">
        <f t="shared" si="305"/>
        <v>0</v>
      </c>
      <c r="Z604">
        <f t="shared" si="305"/>
        <v>0</v>
      </c>
      <c r="AA604">
        <f t="shared" si="305"/>
        <v>0</v>
      </c>
      <c r="AB604">
        <f t="shared" si="305"/>
        <v>0</v>
      </c>
      <c r="AC604">
        <f t="shared" si="305"/>
        <v>0</v>
      </c>
      <c r="AD604">
        <f t="shared" si="305"/>
        <v>0</v>
      </c>
      <c r="AE604">
        <f t="shared" si="305"/>
        <v>0</v>
      </c>
      <c r="AF604">
        <f t="shared" si="305"/>
        <v>0</v>
      </c>
      <c r="AG604">
        <f t="shared" si="305"/>
        <v>0</v>
      </c>
    </row>
    <row r="606" spans="1:33" x14ac:dyDescent="0.35">
      <c r="C606">
        <f>IF(SUM(C594:C604) &gt; 0, 1, 0)</f>
        <v>1</v>
      </c>
      <c r="D606">
        <f t="shared" ref="D606:AG606" si="306">IF(SUM(D594:D604) &gt; 0, 1, 0)</f>
        <v>1</v>
      </c>
      <c r="E606">
        <f t="shared" si="306"/>
        <v>1</v>
      </c>
      <c r="F606">
        <f t="shared" si="306"/>
        <v>1</v>
      </c>
      <c r="G606">
        <f t="shared" si="306"/>
        <v>0</v>
      </c>
      <c r="H606">
        <f t="shared" si="306"/>
        <v>0</v>
      </c>
      <c r="I606">
        <f t="shared" si="306"/>
        <v>0</v>
      </c>
      <c r="J606">
        <f t="shared" si="306"/>
        <v>0</v>
      </c>
      <c r="K606">
        <f t="shared" si="306"/>
        <v>0</v>
      </c>
      <c r="L606">
        <f t="shared" si="306"/>
        <v>0</v>
      </c>
      <c r="M606">
        <f t="shared" si="306"/>
        <v>0</v>
      </c>
      <c r="N606">
        <f t="shared" si="306"/>
        <v>0</v>
      </c>
      <c r="O606">
        <f t="shared" si="306"/>
        <v>0</v>
      </c>
      <c r="P606">
        <f t="shared" si="306"/>
        <v>0</v>
      </c>
      <c r="Q606">
        <f t="shared" si="306"/>
        <v>1</v>
      </c>
      <c r="R606">
        <f t="shared" si="306"/>
        <v>0</v>
      </c>
      <c r="S606">
        <f t="shared" si="306"/>
        <v>0</v>
      </c>
      <c r="T606">
        <f t="shared" si="306"/>
        <v>1</v>
      </c>
      <c r="U606">
        <f t="shared" si="306"/>
        <v>0</v>
      </c>
      <c r="V606">
        <f t="shared" si="306"/>
        <v>1</v>
      </c>
      <c r="W606">
        <f t="shared" si="306"/>
        <v>0</v>
      </c>
      <c r="X606">
        <f t="shared" si="306"/>
        <v>0</v>
      </c>
      <c r="Y606">
        <f t="shared" si="306"/>
        <v>0</v>
      </c>
      <c r="Z606">
        <f t="shared" si="306"/>
        <v>0</v>
      </c>
      <c r="AA606">
        <f t="shared" si="306"/>
        <v>0</v>
      </c>
      <c r="AB606">
        <f t="shared" si="306"/>
        <v>0</v>
      </c>
      <c r="AC606">
        <f t="shared" si="306"/>
        <v>0</v>
      </c>
      <c r="AD606">
        <f t="shared" si="306"/>
        <v>0</v>
      </c>
      <c r="AE606">
        <f t="shared" si="306"/>
        <v>0</v>
      </c>
      <c r="AF606">
        <f t="shared" si="306"/>
        <v>0</v>
      </c>
      <c r="AG606">
        <f t="shared" si="306"/>
        <v>0</v>
      </c>
    </row>
    <row r="608" spans="1:33" x14ac:dyDescent="0.35">
      <c r="C608">
        <f>IF(C606&gt;0, C591, "")</f>
        <v>1</v>
      </c>
      <c r="D608">
        <f t="shared" ref="D608:AG608" si="307">IF(D606&gt;0, D591, "")</f>
        <v>2</v>
      </c>
      <c r="E608">
        <f t="shared" si="307"/>
        <v>3</v>
      </c>
      <c r="F608">
        <f t="shared" si="307"/>
        <v>4</v>
      </c>
      <c r="G608" t="str">
        <f t="shared" si="307"/>
        <v/>
      </c>
      <c r="H608" t="str">
        <f t="shared" si="307"/>
        <v/>
      </c>
      <c r="I608" t="str">
        <f t="shared" si="307"/>
        <v/>
      </c>
      <c r="J608" t="str">
        <f t="shared" si="307"/>
        <v/>
      </c>
      <c r="K608" t="str">
        <f t="shared" si="307"/>
        <v/>
      </c>
      <c r="L608" t="str">
        <f t="shared" si="307"/>
        <v/>
      </c>
      <c r="M608" t="str">
        <f t="shared" si="307"/>
        <v/>
      </c>
      <c r="N608" t="str">
        <f t="shared" si="307"/>
        <v/>
      </c>
      <c r="O608" t="str">
        <f t="shared" si="307"/>
        <v/>
      </c>
      <c r="P608" t="str">
        <f t="shared" si="307"/>
        <v/>
      </c>
      <c r="Q608">
        <f t="shared" si="307"/>
        <v>15</v>
      </c>
      <c r="R608" t="str">
        <f t="shared" si="307"/>
        <v/>
      </c>
      <c r="S608" t="str">
        <f t="shared" si="307"/>
        <v/>
      </c>
      <c r="T608">
        <f t="shared" si="307"/>
        <v>18</v>
      </c>
      <c r="U608" t="str">
        <f t="shared" si="307"/>
        <v/>
      </c>
      <c r="V608">
        <f t="shared" si="307"/>
        <v>20</v>
      </c>
      <c r="W608" t="str">
        <f t="shared" si="307"/>
        <v/>
      </c>
      <c r="X608" t="str">
        <f t="shared" si="307"/>
        <v/>
      </c>
      <c r="Y608" t="str">
        <f t="shared" si="307"/>
        <v/>
      </c>
      <c r="Z608" t="str">
        <f t="shared" si="307"/>
        <v/>
      </c>
      <c r="AA608" t="str">
        <f t="shared" si="307"/>
        <v/>
      </c>
      <c r="AB608" t="str">
        <f t="shared" si="307"/>
        <v/>
      </c>
      <c r="AC608" t="str">
        <f t="shared" si="307"/>
        <v/>
      </c>
      <c r="AD608" t="str">
        <f t="shared" si="307"/>
        <v/>
      </c>
      <c r="AE608" t="str">
        <f t="shared" si="307"/>
        <v/>
      </c>
      <c r="AF608" t="str">
        <f t="shared" si="307"/>
        <v/>
      </c>
      <c r="AG608" t="str">
        <f t="shared" si="307"/>
        <v/>
      </c>
    </row>
    <row r="611" spans="1:33" x14ac:dyDescent="0.35">
      <c r="A611" t="s">
        <v>35</v>
      </c>
      <c r="B611">
        <f>COUNT(C608:AG608)</f>
        <v>7</v>
      </c>
      <c r="C611" t="str">
        <f>SUBSTITUTE(SUBSTITUTE(TRIM(SUBSTITUTE(SUBSTITUTE(CONCATENATE(C608,"^",D608,"^",E608,"^",F608,"^",G608,"^",H608,"^",I608,"^",J608,"^", K608,"^",L608,"^",M608,"^",N608,"^",O608,"^",P608,"^",Q608,"^",R608, "^", S608,"^",T608,"^",U608,"^",V608,"^",W608,"^",X608,"^",Y608,"^",Z608,"^", AA608,"^",AB608,"^",AC608,"^",AD608,"^",AE608,"^",AF608,"^",AG608)," ","#"),"^"," "))," ",", "),"#"," ")</f>
        <v>1, 2, 3, 4, 15, 18, 20</v>
      </c>
    </row>
    <row r="614" spans="1:33" ht="21" x14ac:dyDescent="0.5">
      <c r="A614" s="13" t="s">
        <v>54</v>
      </c>
    </row>
    <row r="615" spans="1:33" x14ac:dyDescent="0.35">
      <c r="A615" t="s">
        <v>27</v>
      </c>
      <c r="B615" t="s">
        <v>29</v>
      </c>
      <c r="C615" t="s">
        <v>28</v>
      </c>
    </row>
    <row r="616" spans="1:33" x14ac:dyDescent="0.35">
      <c r="C616" s="11" t="s">
        <v>36</v>
      </c>
      <c r="D616" s="11" t="s">
        <v>37</v>
      </c>
      <c r="E616" s="11" t="s">
        <v>38</v>
      </c>
      <c r="F616" s="11" t="s">
        <v>39</v>
      </c>
      <c r="G616" s="11" t="s">
        <v>40</v>
      </c>
      <c r="H616" s="11" t="s">
        <v>41</v>
      </c>
      <c r="I616" s="11" t="s">
        <v>42</v>
      </c>
      <c r="J616" s="11" t="s">
        <v>43</v>
      </c>
      <c r="K616" s="11" t="s">
        <v>44</v>
      </c>
      <c r="L616" s="11">
        <v>10</v>
      </c>
      <c r="M616" s="11">
        <v>11</v>
      </c>
      <c r="N616" s="11">
        <v>12</v>
      </c>
      <c r="O616" s="11">
        <v>13</v>
      </c>
      <c r="P616" s="11">
        <v>14</v>
      </c>
      <c r="Q616" s="11">
        <v>15</v>
      </c>
      <c r="R616" s="11">
        <v>16</v>
      </c>
      <c r="S616" s="11">
        <v>17</v>
      </c>
      <c r="T616" s="11">
        <v>18</v>
      </c>
      <c r="U616" s="11">
        <v>19</v>
      </c>
      <c r="V616" s="11">
        <v>20</v>
      </c>
      <c r="W616" s="11">
        <v>21</v>
      </c>
      <c r="X616" s="11">
        <v>22</v>
      </c>
      <c r="Y616" s="11">
        <v>23</v>
      </c>
      <c r="Z616" s="11">
        <v>24</v>
      </c>
      <c r="AA616" s="11">
        <v>25</v>
      </c>
      <c r="AB616" s="11">
        <v>26</v>
      </c>
      <c r="AC616" s="11">
        <v>27</v>
      </c>
      <c r="AD616" s="11">
        <v>28</v>
      </c>
      <c r="AE616" s="11">
        <v>29</v>
      </c>
      <c r="AF616" s="11">
        <v>30</v>
      </c>
      <c r="AG616" s="11">
        <v>31</v>
      </c>
    </row>
    <row r="617" spans="1:33" x14ac:dyDescent="0.35">
      <c r="C617" t="b">
        <v>1</v>
      </c>
      <c r="D617" t="b">
        <v>0</v>
      </c>
    </row>
    <row r="618" spans="1:33" x14ac:dyDescent="0.35">
      <c r="A618" t="str">
        <f>'Month 12'!G10</f>
        <v>06,09,27</v>
      </c>
      <c r="B618">
        <f>COUNT(C618:AF618)</f>
        <v>0</v>
      </c>
      <c r="C618" t="b">
        <f>ISNUMBER(SEARCH(C$616, $A$618))</f>
        <v>0</v>
      </c>
      <c r="D618" t="b">
        <f t="shared" ref="D618:AG618" si="308">ISNUMBER(SEARCH(D$616, $A$618))</f>
        <v>0</v>
      </c>
      <c r="E618" t="b">
        <f t="shared" si="308"/>
        <v>0</v>
      </c>
      <c r="F618" t="b">
        <f t="shared" si="308"/>
        <v>0</v>
      </c>
      <c r="G618" t="b">
        <f t="shared" si="308"/>
        <v>0</v>
      </c>
      <c r="H618" t="b">
        <f t="shared" si="308"/>
        <v>1</v>
      </c>
      <c r="I618" t="b">
        <f t="shared" si="308"/>
        <v>0</v>
      </c>
      <c r="J618" t="b">
        <f t="shared" si="308"/>
        <v>0</v>
      </c>
      <c r="K618" t="b">
        <f t="shared" si="308"/>
        <v>1</v>
      </c>
      <c r="L618" t="b">
        <f t="shared" si="308"/>
        <v>0</v>
      </c>
      <c r="M618" t="b">
        <f t="shared" si="308"/>
        <v>0</v>
      </c>
      <c r="N618" t="b">
        <f t="shared" si="308"/>
        <v>0</v>
      </c>
      <c r="O618" t="b">
        <f t="shared" si="308"/>
        <v>0</v>
      </c>
      <c r="P618" t="b">
        <f t="shared" si="308"/>
        <v>0</v>
      </c>
      <c r="Q618" t="b">
        <f t="shared" si="308"/>
        <v>0</v>
      </c>
      <c r="R618" t="b">
        <f t="shared" si="308"/>
        <v>0</v>
      </c>
      <c r="S618" t="b">
        <f t="shared" si="308"/>
        <v>0</v>
      </c>
      <c r="T618" t="b">
        <f t="shared" si="308"/>
        <v>0</v>
      </c>
      <c r="U618" t="b">
        <f t="shared" si="308"/>
        <v>0</v>
      </c>
      <c r="V618" t="b">
        <f t="shared" si="308"/>
        <v>0</v>
      </c>
      <c r="W618" t="b">
        <f t="shared" si="308"/>
        <v>0</v>
      </c>
      <c r="X618" t="b">
        <f t="shared" si="308"/>
        <v>0</v>
      </c>
      <c r="Y618" t="b">
        <f t="shared" si="308"/>
        <v>0</v>
      </c>
      <c r="Z618" t="b">
        <f t="shared" si="308"/>
        <v>0</v>
      </c>
      <c r="AA618" t="b">
        <f t="shared" si="308"/>
        <v>0</v>
      </c>
      <c r="AB618" t="b">
        <f t="shared" si="308"/>
        <v>0</v>
      </c>
      <c r="AC618" t="b">
        <f t="shared" si="308"/>
        <v>1</v>
      </c>
      <c r="AD618" t="b">
        <f t="shared" si="308"/>
        <v>0</v>
      </c>
      <c r="AE618" t="b">
        <f t="shared" si="308"/>
        <v>0</v>
      </c>
      <c r="AF618" t="b">
        <f t="shared" si="308"/>
        <v>0</v>
      </c>
      <c r="AG618" t="b">
        <f t="shared" si="308"/>
        <v>0</v>
      </c>
    </row>
    <row r="619" spans="1:33" x14ac:dyDescent="0.35">
      <c r="A619">
        <f>'Month 12'!G11</f>
        <v>0</v>
      </c>
      <c r="B619">
        <f t="shared" ref="B619:B628" si="309">COUNT(C619:AF619)</f>
        <v>0</v>
      </c>
      <c r="C619" t="b">
        <f>ISNUMBER(SEARCH(C$616, $A$619))</f>
        <v>0</v>
      </c>
      <c r="D619" t="b">
        <f t="shared" ref="D619:AG619" si="310">ISNUMBER(SEARCH(D$616, $A$619))</f>
        <v>0</v>
      </c>
      <c r="E619" t="b">
        <f t="shared" si="310"/>
        <v>0</v>
      </c>
      <c r="F619" t="b">
        <f t="shared" si="310"/>
        <v>0</v>
      </c>
      <c r="G619" t="b">
        <f t="shared" si="310"/>
        <v>0</v>
      </c>
      <c r="H619" t="b">
        <f t="shared" si="310"/>
        <v>0</v>
      </c>
      <c r="I619" t="b">
        <f t="shared" si="310"/>
        <v>0</v>
      </c>
      <c r="J619" t="b">
        <f t="shared" si="310"/>
        <v>0</v>
      </c>
      <c r="K619" t="b">
        <f t="shared" si="310"/>
        <v>0</v>
      </c>
      <c r="L619" t="b">
        <f t="shared" si="310"/>
        <v>0</v>
      </c>
      <c r="M619" t="b">
        <f t="shared" si="310"/>
        <v>0</v>
      </c>
      <c r="N619" t="b">
        <f t="shared" si="310"/>
        <v>0</v>
      </c>
      <c r="O619" t="b">
        <f t="shared" si="310"/>
        <v>0</v>
      </c>
      <c r="P619" t="b">
        <f t="shared" si="310"/>
        <v>0</v>
      </c>
      <c r="Q619" t="b">
        <f t="shared" si="310"/>
        <v>0</v>
      </c>
      <c r="R619" t="b">
        <f t="shared" si="310"/>
        <v>0</v>
      </c>
      <c r="S619" t="b">
        <f t="shared" si="310"/>
        <v>0</v>
      </c>
      <c r="T619" t="b">
        <f t="shared" si="310"/>
        <v>0</v>
      </c>
      <c r="U619" t="b">
        <f t="shared" si="310"/>
        <v>0</v>
      </c>
      <c r="V619" t="b">
        <f t="shared" si="310"/>
        <v>0</v>
      </c>
      <c r="W619" t="b">
        <f t="shared" si="310"/>
        <v>0</v>
      </c>
      <c r="X619" t="b">
        <f t="shared" si="310"/>
        <v>0</v>
      </c>
      <c r="Y619" t="b">
        <f t="shared" si="310"/>
        <v>0</v>
      </c>
      <c r="Z619" t="b">
        <f t="shared" si="310"/>
        <v>0</v>
      </c>
      <c r="AA619" t="b">
        <f t="shared" si="310"/>
        <v>0</v>
      </c>
      <c r="AB619" t="b">
        <f t="shared" si="310"/>
        <v>0</v>
      </c>
      <c r="AC619" t="b">
        <f t="shared" si="310"/>
        <v>0</v>
      </c>
      <c r="AD619" t="b">
        <f t="shared" si="310"/>
        <v>0</v>
      </c>
      <c r="AE619" t="b">
        <f t="shared" si="310"/>
        <v>0</v>
      </c>
      <c r="AF619" t="b">
        <f t="shared" si="310"/>
        <v>0</v>
      </c>
      <c r="AG619" t="b">
        <f t="shared" si="310"/>
        <v>0</v>
      </c>
    </row>
    <row r="620" spans="1:33" x14ac:dyDescent="0.35">
      <c r="A620">
        <f>'Month 12'!G12</f>
        <v>0</v>
      </c>
      <c r="B620">
        <f t="shared" si="309"/>
        <v>0</v>
      </c>
      <c r="C620" t="b">
        <f>ISNUMBER(SEARCH(C$616, $A$620))</f>
        <v>0</v>
      </c>
      <c r="D620" t="b">
        <f t="shared" ref="D620:AG620" si="311">ISNUMBER(SEARCH(D$616, $A$620))</f>
        <v>0</v>
      </c>
      <c r="E620" t="b">
        <f t="shared" si="311"/>
        <v>0</v>
      </c>
      <c r="F620" t="b">
        <f t="shared" si="311"/>
        <v>0</v>
      </c>
      <c r="G620" t="b">
        <f t="shared" si="311"/>
        <v>0</v>
      </c>
      <c r="H620" t="b">
        <f t="shared" si="311"/>
        <v>0</v>
      </c>
      <c r="I620" t="b">
        <f t="shared" si="311"/>
        <v>0</v>
      </c>
      <c r="J620" t="b">
        <f t="shared" si="311"/>
        <v>0</v>
      </c>
      <c r="K620" t="b">
        <f t="shared" si="311"/>
        <v>0</v>
      </c>
      <c r="L620" t="b">
        <f t="shared" si="311"/>
        <v>0</v>
      </c>
      <c r="M620" t="b">
        <f t="shared" si="311"/>
        <v>0</v>
      </c>
      <c r="N620" t="b">
        <f t="shared" si="311"/>
        <v>0</v>
      </c>
      <c r="O620" t="b">
        <f t="shared" si="311"/>
        <v>0</v>
      </c>
      <c r="P620" t="b">
        <f t="shared" si="311"/>
        <v>0</v>
      </c>
      <c r="Q620" t="b">
        <f t="shared" si="311"/>
        <v>0</v>
      </c>
      <c r="R620" t="b">
        <f t="shared" si="311"/>
        <v>0</v>
      </c>
      <c r="S620" t="b">
        <f t="shared" si="311"/>
        <v>0</v>
      </c>
      <c r="T620" t="b">
        <f t="shared" si="311"/>
        <v>0</v>
      </c>
      <c r="U620" t="b">
        <f t="shared" si="311"/>
        <v>0</v>
      </c>
      <c r="V620" t="b">
        <f t="shared" si="311"/>
        <v>0</v>
      </c>
      <c r="W620" t="b">
        <f t="shared" si="311"/>
        <v>0</v>
      </c>
      <c r="X620" t="b">
        <f t="shared" si="311"/>
        <v>0</v>
      </c>
      <c r="Y620" t="b">
        <f t="shared" si="311"/>
        <v>0</v>
      </c>
      <c r="Z620" t="b">
        <f t="shared" si="311"/>
        <v>0</v>
      </c>
      <c r="AA620" t="b">
        <f t="shared" si="311"/>
        <v>0</v>
      </c>
      <c r="AB620" t="b">
        <f t="shared" si="311"/>
        <v>0</v>
      </c>
      <c r="AC620" t="b">
        <f t="shared" si="311"/>
        <v>0</v>
      </c>
      <c r="AD620" t="b">
        <f t="shared" si="311"/>
        <v>0</v>
      </c>
      <c r="AE620" t="b">
        <f t="shared" si="311"/>
        <v>0</v>
      </c>
      <c r="AF620" t="b">
        <f t="shared" si="311"/>
        <v>0</v>
      </c>
      <c r="AG620" t="b">
        <f t="shared" si="311"/>
        <v>0</v>
      </c>
    </row>
    <row r="621" spans="1:33" x14ac:dyDescent="0.35">
      <c r="A621">
        <f>'Month 12'!G13</f>
        <v>0</v>
      </c>
      <c r="B621">
        <f t="shared" si="309"/>
        <v>0</v>
      </c>
      <c r="C621" t="b">
        <f>ISNUMBER(SEARCH(C$616, $A$621))</f>
        <v>0</v>
      </c>
      <c r="D621" t="b">
        <f t="shared" ref="D621:AG621" si="312">ISNUMBER(SEARCH(D$616, $A$621))</f>
        <v>0</v>
      </c>
      <c r="E621" t="b">
        <f t="shared" si="312"/>
        <v>0</v>
      </c>
      <c r="F621" t="b">
        <f t="shared" si="312"/>
        <v>0</v>
      </c>
      <c r="G621" t="b">
        <f t="shared" si="312"/>
        <v>0</v>
      </c>
      <c r="H621" t="b">
        <f t="shared" si="312"/>
        <v>0</v>
      </c>
      <c r="I621" t="b">
        <f t="shared" si="312"/>
        <v>0</v>
      </c>
      <c r="J621" t="b">
        <f t="shared" si="312"/>
        <v>0</v>
      </c>
      <c r="K621" t="b">
        <f t="shared" si="312"/>
        <v>0</v>
      </c>
      <c r="L621" t="b">
        <f t="shared" si="312"/>
        <v>0</v>
      </c>
      <c r="M621" t="b">
        <f t="shared" si="312"/>
        <v>0</v>
      </c>
      <c r="N621" t="b">
        <f t="shared" si="312"/>
        <v>0</v>
      </c>
      <c r="O621" t="b">
        <f t="shared" si="312"/>
        <v>0</v>
      </c>
      <c r="P621" t="b">
        <f t="shared" si="312"/>
        <v>0</v>
      </c>
      <c r="Q621" t="b">
        <f t="shared" si="312"/>
        <v>0</v>
      </c>
      <c r="R621" t="b">
        <f t="shared" si="312"/>
        <v>0</v>
      </c>
      <c r="S621" t="b">
        <f t="shared" si="312"/>
        <v>0</v>
      </c>
      <c r="T621" t="b">
        <f t="shared" si="312"/>
        <v>0</v>
      </c>
      <c r="U621" t="b">
        <f t="shared" si="312"/>
        <v>0</v>
      </c>
      <c r="V621" t="b">
        <f t="shared" si="312"/>
        <v>0</v>
      </c>
      <c r="W621" t="b">
        <f t="shared" si="312"/>
        <v>0</v>
      </c>
      <c r="X621" t="b">
        <f t="shared" si="312"/>
        <v>0</v>
      </c>
      <c r="Y621" t="b">
        <f t="shared" si="312"/>
        <v>0</v>
      </c>
      <c r="Z621" t="b">
        <f t="shared" si="312"/>
        <v>0</v>
      </c>
      <c r="AA621" t="b">
        <f t="shared" si="312"/>
        <v>0</v>
      </c>
      <c r="AB621" t="b">
        <f t="shared" si="312"/>
        <v>0</v>
      </c>
      <c r="AC621" t="b">
        <f t="shared" si="312"/>
        <v>0</v>
      </c>
      <c r="AD621" t="b">
        <f t="shared" si="312"/>
        <v>0</v>
      </c>
      <c r="AE621" t="b">
        <f t="shared" si="312"/>
        <v>0</v>
      </c>
      <c r="AF621" t="b">
        <f t="shared" si="312"/>
        <v>0</v>
      </c>
      <c r="AG621" t="b">
        <f t="shared" si="312"/>
        <v>0</v>
      </c>
    </row>
    <row r="622" spans="1:33" x14ac:dyDescent="0.35">
      <c r="A622">
        <f>'Month 12'!G14</f>
        <v>0</v>
      </c>
      <c r="B622">
        <f t="shared" si="309"/>
        <v>0</v>
      </c>
      <c r="C622" t="b">
        <f>ISNUMBER(SEARCH(C$616, $A$622))</f>
        <v>0</v>
      </c>
      <c r="D622" t="b">
        <f t="shared" ref="D622:AG622" si="313">ISNUMBER(SEARCH(D$616, $A$622))</f>
        <v>0</v>
      </c>
      <c r="E622" t="b">
        <f t="shared" si="313"/>
        <v>0</v>
      </c>
      <c r="F622" t="b">
        <f t="shared" si="313"/>
        <v>0</v>
      </c>
      <c r="G622" t="b">
        <f t="shared" si="313"/>
        <v>0</v>
      </c>
      <c r="H622" t="b">
        <f t="shared" si="313"/>
        <v>0</v>
      </c>
      <c r="I622" t="b">
        <f t="shared" si="313"/>
        <v>0</v>
      </c>
      <c r="J622" t="b">
        <f t="shared" si="313"/>
        <v>0</v>
      </c>
      <c r="K622" t="b">
        <f t="shared" si="313"/>
        <v>0</v>
      </c>
      <c r="L622" t="b">
        <f t="shared" si="313"/>
        <v>0</v>
      </c>
      <c r="M622" t="b">
        <f t="shared" si="313"/>
        <v>0</v>
      </c>
      <c r="N622" t="b">
        <f t="shared" si="313"/>
        <v>0</v>
      </c>
      <c r="O622" t="b">
        <f t="shared" si="313"/>
        <v>0</v>
      </c>
      <c r="P622" t="b">
        <f t="shared" si="313"/>
        <v>0</v>
      </c>
      <c r="Q622" t="b">
        <f t="shared" si="313"/>
        <v>0</v>
      </c>
      <c r="R622" t="b">
        <f t="shared" si="313"/>
        <v>0</v>
      </c>
      <c r="S622" t="b">
        <f t="shared" si="313"/>
        <v>0</v>
      </c>
      <c r="T622" t="b">
        <f t="shared" si="313"/>
        <v>0</v>
      </c>
      <c r="U622" t="b">
        <f t="shared" si="313"/>
        <v>0</v>
      </c>
      <c r="V622" t="b">
        <f t="shared" si="313"/>
        <v>0</v>
      </c>
      <c r="W622" t="b">
        <f t="shared" si="313"/>
        <v>0</v>
      </c>
      <c r="X622" t="b">
        <f t="shared" si="313"/>
        <v>0</v>
      </c>
      <c r="Y622" t="b">
        <f t="shared" si="313"/>
        <v>0</v>
      </c>
      <c r="Z622" t="b">
        <f t="shared" si="313"/>
        <v>0</v>
      </c>
      <c r="AA622" t="b">
        <f t="shared" si="313"/>
        <v>0</v>
      </c>
      <c r="AB622" t="b">
        <f t="shared" si="313"/>
        <v>0</v>
      </c>
      <c r="AC622" t="b">
        <f t="shared" si="313"/>
        <v>0</v>
      </c>
      <c r="AD622" t="b">
        <f t="shared" si="313"/>
        <v>0</v>
      </c>
      <c r="AE622" t="b">
        <f t="shared" si="313"/>
        <v>0</v>
      </c>
      <c r="AF622" t="b">
        <f t="shared" si="313"/>
        <v>0</v>
      </c>
      <c r="AG622" t="b">
        <f t="shared" si="313"/>
        <v>0</v>
      </c>
    </row>
    <row r="623" spans="1:33" x14ac:dyDescent="0.35">
      <c r="A623">
        <f>'Month 12'!G15</f>
        <v>0</v>
      </c>
      <c r="B623">
        <f t="shared" si="309"/>
        <v>0</v>
      </c>
      <c r="C623" t="b">
        <f>ISNUMBER(SEARCH(C$616, $A$623))</f>
        <v>0</v>
      </c>
      <c r="D623" t="b">
        <f t="shared" ref="D623:AG623" si="314">ISNUMBER(SEARCH(D$616, $A$623))</f>
        <v>0</v>
      </c>
      <c r="E623" t="b">
        <f t="shared" si="314"/>
        <v>0</v>
      </c>
      <c r="F623" t="b">
        <f t="shared" si="314"/>
        <v>0</v>
      </c>
      <c r="G623" t="b">
        <f t="shared" si="314"/>
        <v>0</v>
      </c>
      <c r="H623" t="b">
        <f t="shared" si="314"/>
        <v>0</v>
      </c>
      <c r="I623" t="b">
        <f t="shared" si="314"/>
        <v>0</v>
      </c>
      <c r="J623" t="b">
        <f t="shared" si="314"/>
        <v>0</v>
      </c>
      <c r="K623" t="b">
        <f t="shared" si="314"/>
        <v>0</v>
      </c>
      <c r="L623" t="b">
        <f t="shared" si="314"/>
        <v>0</v>
      </c>
      <c r="M623" t="b">
        <f t="shared" si="314"/>
        <v>0</v>
      </c>
      <c r="N623" t="b">
        <f t="shared" si="314"/>
        <v>0</v>
      </c>
      <c r="O623" t="b">
        <f t="shared" si="314"/>
        <v>0</v>
      </c>
      <c r="P623" t="b">
        <f t="shared" si="314"/>
        <v>0</v>
      </c>
      <c r="Q623" t="b">
        <f t="shared" si="314"/>
        <v>0</v>
      </c>
      <c r="R623" t="b">
        <f t="shared" si="314"/>
        <v>0</v>
      </c>
      <c r="S623" t="b">
        <f t="shared" si="314"/>
        <v>0</v>
      </c>
      <c r="T623" t="b">
        <f t="shared" si="314"/>
        <v>0</v>
      </c>
      <c r="U623" t="b">
        <f t="shared" si="314"/>
        <v>0</v>
      </c>
      <c r="V623" t="b">
        <f t="shared" si="314"/>
        <v>0</v>
      </c>
      <c r="W623" t="b">
        <f t="shared" si="314"/>
        <v>0</v>
      </c>
      <c r="X623" t="b">
        <f t="shared" si="314"/>
        <v>0</v>
      </c>
      <c r="Y623" t="b">
        <f t="shared" si="314"/>
        <v>0</v>
      </c>
      <c r="Z623" t="b">
        <f t="shared" si="314"/>
        <v>0</v>
      </c>
      <c r="AA623" t="b">
        <f t="shared" si="314"/>
        <v>0</v>
      </c>
      <c r="AB623" t="b">
        <f t="shared" si="314"/>
        <v>0</v>
      </c>
      <c r="AC623" t="b">
        <f t="shared" si="314"/>
        <v>0</v>
      </c>
      <c r="AD623" t="b">
        <f t="shared" si="314"/>
        <v>0</v>
      </c>
      <c r="AE623" t="b">
        <f t="shared" si="314"/>
        <v>0</v>
      </c>
      <c r="AF623" t="b">
        <f t="shared" si="314"/>
        <v>0</v>
      </c>
      <c r="AG623" t="b">
        <f t="shared" si="314"/>
        <v>0</v>
      </c>
    </row>
    <row r="624" spans="1:33" x14ac:dyDescent="0.35">
      <c r="A624">
        <f>'Month 12'!G16</f>
        <v>0</v>
      </c>
      <c r="B624">
        <f t="shared" si="309"/>
        <v>0</v>
      </c>
      <c r="C624" t="b">
        <f>ISNUMBER(SEARCH(C$616, $A$624))</f>
        <v>0</v>
      </c>
      <c r="D624" t="b">
        <f t="shared" ref="D624:AG624" si="315">ISNUMBER(SEARCH(D$616, $A$624))</f>
        <v>0</v>
      </c>
      <c r="E624" t="b">
        <f t="shared" si="315"/>
        <v>0</v>
      </c>
      <c r="F624" t="b">
        <f t="shared" si="315"/>
        <v>0</v>
      </c>
      <c r="G624" t="b">
        <f t="shared" si="315"/>
        <v>0</v>
      </c>
      <c r="H624" t="b">
        <f t="shared" si="315"/>
        <v>0</v>
      </c>
      <c r="I624" t="b">
        <f t="shared" si="315"/>
        <v>0</v>
      </c>
      <c r="J624" t="b">
        <f t="shared" si="315"/>
        <v>0</v>
      </c>
      <c r="K624" t="b">
        <f t="shared" si="315"/>
        <v>0</v>
      </c>
      <c r="L624" t="b">
        <f t="shared" si="315"/>
        <v>0</v>
      </c>
      <c r="M624" t="b">
        <f t="shared" si="315"/>
        <v>0</v>
      </c>
      <c r="N624" t="b">
        <f t="shared" si="315"/>
        <v>0</v>
      </c>
      <c r="O624" t="b">
        <f t="shared" si="315"/>
        <v>0</v>
      </c>
      <c r="P624" t="b">
        <f t="shared" si="315"/>
        <v>0</v>
      </c>
      <c r="Q624" t="b">
        <f t="shared" si="315"/>
        <v>0</v>
      </c>
      <c r="R624" t="b">
        <f t="shared" si="315"/>
        <v>0</v>
      </c>
      <c r="S624" t="b">
        <f t="shared" si="315"/>
        <v>0</v>
      </c>
      <c r="T624" t="b">
        <f t="shared" si="315"/>
        <v>0</v>
      </c>
      <c r="U624" t="b">
        <f t="shared" si="315"/>
        <v>0</v>
      </c>
      <c r="V624" t="b">
        <f t="shared" si="315"/>
        <v>0</v>
      </c>
      <c r="W624" t="b">
        <f t="shared" si="315"/>
        <v>0</v>
      </c>
      <c r="X624" t="b">
        <f t="shared" si="315"/>
        <v>0</v>
      </c>
      <c r="Y624" t="b">
        <f t="shared" si="315"/>
        <v>0</v>
      </c>
      <c r="Z624" t="b">
        <f t="shared" si="315"/>
        <v>0</v>
      </c>
      <c r="AA624" t="b">
        <f t="shared" si="315"/>
        <v>0</v>
      </c>
      <c r="AB624" t="b">
        <f t="shared" si="315"/>
        <v>0</v>
      </c>
      <c r="AC624" t="b">
        <f t="shared" si="315"/>
        <v>0</v>
      </c>
      <c r="AD624" t="b">
        <f t="shared" si="315"/>
        <v>0</v>
      </c>
      <c r="AE624" t="b">
        <f t="shared" si="315"/>
        <v>0</v>
      </c>
      <c r="AF624" t="b">
        <f t="shared" si="315"/>
        <v>0</v>
      </c>
      <c r="AG624" t="b">
        <f t="shared" si="315"/>
        <v>0</v>
      </c>
    </row>
    <row r="625" spans="1:33" x14ac:dyDescent="0.35">
      <c r="A625">
        <f>'Month 12'!G17</f>
        <v>0</v>
      </c>
      <c r="B625">
        <f t="shared" si="309"/>
        <v>0</v>
      </c>
      <c r="C625" t="b">
        <f>ISNUMBER(SEARCH(C$616, $A$625))</f>
        <v>0</v>
      </c>
      <c r="D625" t="b">
        <f t="shared" ref="D625:AG625" si="316">ISNUMBER(SEARCH(D$616, $A$625))</f>
        <v>0</v>
      </c>
      <c r="E625" t="b">
        <f t="shared" si="316"/>
        <v>0</v>
      </c>
      <c r="F625" t="b">
        <f t="shared" si="316"/>
        <v>0</v>
      </c>
      <c r="G625" t="b">
        <f t="shared" si="316"/>
        <v>0</v>
      </c>
      <c r="H625" t="b">
        <f t="shared" si="316"/>
        <v>0</v>
      </c>
      <c r="I625" t="b">
        <f t="shared" si="316"/>
        <v>0</v>
      </c>
      <c r="J625" t="b">
        <f t="shared" si="316"/>
        <v>0</v>
      </c>
      <c r="K625" t="b">
        <f t="shared" si="316"/>
        <v>0</v>
      </c>
      <c r="L625" t="b">
        <f t="shared" si="316"/>
        <v>0</v>
      </c>
      <c r="M625" t="b">
        <f t="shared" si="316"/>
        <v>0</v>
      </c>
      <c r="N625" t="b">
        <f t="shared" si="316"/>
        <v>0</v>
      </c>
      <c r="O625" t="b">
        <f t="shared" si="316"/>
        <v>0</v>
      </c>
      <c r="P625" t="b">
        <f t="shared" si="316"/>
        <v>0</v>
      </c>
      <c r="Q625" t="b">
        <f t="shared" si="316"/>
        <v>0</v>
      </c>
      <c r="R625" t="b">
        <f t="shared" si="316"/>
        <v>0</v>
      </c>
      <c r="S625" t="b">
        <f t="shared" si="316"/>
        <v>0</v>
      </c>
      <c r="T625" t="b">
        <f t="shared" si="316"/>
        <v>0</v>
      </c>
      <c r="U625" t="b">
        <f t="shared" si="316"/>
        <v>0</v>
      </c>
      <c r="V625" t="b">
        <f t="shared" si="316"/>
        <v>0</v>
      </c>
      <c r="W625" t="b">
        <f t="shared" si="316"/>
        <v>0</v>
      </c>
      <c r="X625" t="b">
        <f t="shared" si="316"/>
        <v>0</v>
      </c>
      <c r="Y625" t="b">
        <f t="shared" si="316"/>
        <v>0</v>
      </c>
      <c r="Z625" t="b">
        <f t="shared" si="316"/>
        <v>0</v>
      </c>
      <c r="AA625" t="b">
        <f t="shared" si="316"/>
        <v>0</v>
      </c>
      <c r="AB625" t="b">
        <f t="shared" si="316"/>
        <v>0</v>
      </c>
      <c r="AC625" t="b">
        <f t="shared" si="316"/>
        <v>0</v>
      </c>
      <c r="AD625" t="b">
        <f t="shared" si="316"/>
        <v>0</v>
      </c>
      <c r="AE625" t="b">
        <f t="shared" si="316"/>
        <v>0</v>
      </c>
      <c r="AF625" t="b">
        <f t="shared" si="316"/>
        <v>0</v>
      </c>
      <c r="AG625" t="b">
        <f t="shared" si="316"/>
        <v>0</v>
      </c>
    </row>
    <row r="626" spans="1:33" x14ac:dyDescent="0.35">
      <c r="A626">
        <f>'Month 12'!G18</f>
        <v>0</v>
      </c>
      <c r="B626">
        <f t="shared" si="309"/>
        <v>0</v>
      </c>
      <c r="C626" t="b">
        <f>ISNUMBER(SEARCH(C$616, $A$626))</f>
        <v>0</v>
      </c>
      <c r="D626" t="b">
        <f t="shared" ref="D626:AG626" si="317">ISNUMBER(SEARCH(D$616, $A$626))</f>
        <v>0</v>
      </c>
      <c r="E626" t="b">
        <f t="shared" si="317"/>
        <v>0</v>
      </c>
      <c r="F626" t="b">
        <f t="shared" si="317"/>
        <v>0</v>
      </c>
      <c r="G626" t="b">
        <f t="shared" si="317"/>
        <v>0</v>
      </c>
      <c r="H626" t="b">
        <f t="shared" si="317"/>
        <v>0</v>
      </c>
      <c r="I626" t="b">
        <f t="shared" si="317"/>
        <v>0</v>
      </c>
      <c r="J626" t="b">
        <f t="shared" si="317"/>
        <v>0</v>
      </c>
      <c r="K626" t="b">
        <f t="shared" si="317"/>
        <v>0</v>
      </c>
      <c r="L626" t="b">
        <f t="shared" si="317"/>
        <v>0</v>
      </c>
      <c r="M626" t="b">
        <f t="shared" si="317"/>
        <v>0</v>
      </c>
      <c r="N626" t="b">
        <f t="shared" si="317"/>
        <v>0</v>
      </c>
      <c r="O626" t="b">
        <f t="shared" si="317"/>
        <v>0</v>
      </c>
      <c r="P626" t="b">
        <f t="shared" si="317"/>
        <v>0</v>
      </c>
      <c r="Q626" t="b">
        <f t="shared" si="317"/>
        <v>0</v>
      </c>
      <c r="R626" t="b">
        <f t="shared" si="317"/>
        <v>0</v>
      </c>
      <c r="S626" t="b">
        <f t="shared" si="317"/>
        <v>0</v>
      </c>
      <c r="T626" t="b">
        <f t="shared" si="317"/>
        <v>0</v>
      </c>
      <c r="U626" t="b">
        <f t="shared" si="317"/>
        <v>0</v>
      </c>
      <c r="V626" t="b">
        <f t="shared" si="317"/>
        <v>0</v>
      </c>
      <c r="W626" t="b">
        <f t="shared" si="317"/>
        <v>0</v>
      </c>
      <c r="X626" t="b">
        <f t="shared" si="317"/>
        <v>0</v>
      </c>
      <c r="Y626" t="b">
        <f t="shared" si="317"/>
        <v>0</v>
      </c>
      <c r="Z626" t="b">
        <f t="shared" si="317"/>
        <v>0</v>
      </c>
      <c r="AA626" t="b">
        <f t="shared" si="317"/>
        <v>0</v>
      </c>
      <c r="AB626" t="b">
        <f t="shared" si="317"/>
        <v>0</v>
      </c>
      <c r="AC626" t="b">
        <f t="shared" si="317"/>
        <v>0</v>
      </c>
      <c r="AD626" t="b">
        <f t="shared" si="317"/>
        <v>0</v>
      </c>
      <c r="AE626" t="b">
        <f t="shared" si="317"/>
        <v>0</v>
      </c>
      <c r="AF626" t="b">
        <f t="shared" si="317"/>
        <v>0</v>
      </c>
      <c r="AG626" t="b">
        <f t="shared" si="317"/>
        <v>0</v>
      </c>
    </row>
    <row r="627" spans="1:33" x14ac:dyDescent="0.35">
      <c r="A627">
        <f>'Month 12'!G19</f>
        <v>0</v>
      </c>
      <c r="B627">
        <f t="shared" si="309"/>
        <v>0</v>
      </c>
      <c r="C627" t="b">
        <f>ISNUMBER(SEARCH(C$616, $A$627))</f>
        <v>0</v>
      </c>
      <c r="D627" t="b">
        <f t="shared" ref="D627:AG627" si="318">ISNUMBER(SEARCH(D$616, $A$627))</f>
        <v>0</v>
      </c>
      <c r="E627" t="b">
        <f t="shared" si="318"/>
        <v>0</v>
      </c>
      <c r="F627" t="b">
        <f t="shared" si="318"/>
        <v>0</v>
      </c>
      <c r="G627" t="b">
        <f t="shared" si="318"/>
        <v>0</v>
      </c>
      <c r="H627" t="b">
        <f t="shared" si="318"/>
        <v>0</v>
      </c>
      <c r="I627" t="b">
        <f t="shared" si="318"/>
        <v>0</v>
      </c>
      <c r="J627" t="b">
        <f t="shared" si="318"/>
        <v>0</v>
      </c>
      <c r="K627" t="b">
        <f t="shared" si="318"/>
        <v>0</v>
      </c>
      <c r="L627" t="b">
        <f t="shared" si="318"/>
        <v>0</v>
      </c>
      <c r="M627" t="b">
        <f t="shared" si="318"/>
        <v>0</v>
      </c>
      <c r="N627" t="b">
        <f t="shared" si="318"/>
        <v>0</v>
      </c>
      <c r="O627" t="b">
        <f t="shared" si="318"/>
        <v>0</v>
      </c>
      <c r="P627" t="b">
        <f t="shared" si="318"/>
        <v>0</v>
      </c>
      <c r="Q627" t="b">
        <f t="shared" si="318"/>
        <v>0</v>
      </c>
      <c r="R627" t="b">
        <f t="shared" si="318"/>
        <v>0</v>
      </c>
      <c r="S627" t="b">
        <f t="shared" si="318"/>
        <v>0</v>
      </c>
      <c r="T627" t="b">
        <f t="shared" si="318"/>
        <v>0</v>
      </c>
      <c r="U627" t="b">
        <f t="shared" si="318"/>
        <v>0</v>
      </c>
      <c r="V627" t="b">
        <f t="shared" si="318"/>
        <v>0</v>
      </c>
      <c r="W627" t="b">
        <f t="shared" si="318"/>
        <v>0</v>
      </c>
      <c r="X627" t="b">
        <f t="shared" si="318"/>
        <v>0</v>
      </c>
      <c r="Y627" t="b">
        <f t="shared" si="318"/>
        <v>0</v>
      </c>
      <c r="Z627" t="b">
        <f t="shared" si="318"/>
        <v>0</v>
      </c>
      <c r="AA627" t="b">
        <f t="shared" si="318"/>
        <v>0</v>
      </c>
      <c r="AB627" t="b">
        <f t="shared" si="318"/>
        <v>0</v>
      </c>
      <c r="AC627" t="b">
        <f t="shared" si="318"/>
        <v>0</v>
      </c>
      <c r="AD627" t="b">
        <f t="shared" si="318"/>
        <v>0</v>
      </c>
      <c r="AE627" t="b">
        <f t="shared" si="318"/>
        <v>0</v>
      </c>
      <c r="AF627" t="b">
        <f t="shared" si="318"/>
        <v>0</v>
      </c>
      <c r="AG627" t="b">
        <f t="shared" si="318"/>
        <v>0</v>
      </c>
    </row>
    <row r="628" spans="1:33" x14ac:dyDescent="0.35">
      <c r="A628">
        <f>'Month 12'!G20</f>
        <v>0</v>
      </c>
      <c r="B628">
        <f t="shared" si="309"/>
        <v>0</v>
      </c>
      <c r="C628" t="b">
        <f>ISNUMBER(SEARCH(C$616, $A$628))</f>
        <v>0</v>
      </c>
      <c r="D628" t="b">
        <f t="shared" ref="D628:AG628" si="319">ISNUMBER(SEARCH(D$616, $A$628))</f>
        <v>0</v>
      </c>
      <c r="E628" t="b">
        <f t="shared" si="319"/>
        <v>0</v>
      </c>
      <c r="F628" t="b">
        <f t="shared" si="319"/>
        <v>0</v>
      </c>
      <c r="G628" t="b">
        <f t="shared" si="319"/>
        <v>0</v>
      </c>
      <c r="H628" t="b">
        <f t="shared" si="319"/>
        <v>0</v>
      </c>
      <c r="I628" t="b">
        <f t="shared" si="319"/>
        <v>0</v>
      </c>
      <c r="J628" t="b">
        <f t="shared" si="319"/>
        <v>0</v>
      </c>
      <c r="K628" t="b">
        <f t="shared" si="319"/>
        <v>0</v>
      </c>
      <c r="L628" t="b">
        <f t="shared" si="319"/>
        <v>0</v>
      </c>
      <c r="M628" t="b">
        <f t="shared" si="319"/>
        <v>0</v>
      </c>
      <c r="N628" t="b">
        <f t="shared" si="319"/>
        <v>0</v>
      </c>
      <c r="O628" t="b">
        <f t="shared" si="319"/>
        <v>0</v>
      </c>
      <c r="P628" t="b">
        <f t="shared" si="319"/>
        <v>0</v>
      </c>
      <c r="Q628" t="b">
        <f t="shared" si="319"/>
        <v>0</v>
      </c>
      <c r="R628" t="b">
        <f t="shared" si="319"/>
        <v>0</v>
      </c>
      <c r="S628" t="b">
        <f t="shared" si="319"/>
        <v>0</v>
      </c>
      <c r="T628" t="b">
        <f t="shared" si="319"/>
        <v>0</v>
      </c>
      <c r="U628" t="b">
        <f t="shared" si="319"/>
        <v>0</v>
      </c>
      <c r="V628" t="b">
        <f t="shared" si="319"/>
        <v>0</v>
      </c>
      <c r="W628" t="b">
        <f t="shared" si="319"/>
        <v>0</v>
      </c>
      <c r="X628" t="b">
        <f t="shared" si="319"/>
        <v>0</v>
      </c>
      <c r="Y628" t="b">
        <f t="shared" si="319"/>
        <v>0</v>
      </c>
      <c r="Z628" t="b">
        <f t="shared" si="319"/>
        <v>0</v>
      </c>
      <c r="AA628" t="b">
        <f t="shared" si="319"/>
        <v>0</v>
      </c>
      <c r="AB628" t="b">
        <f t="shared" si="319"/>
        <v>0</v>
      </c>
      <c r="AC628" t="b">
        <f t="shared" si="319"/>
        <v>0</v>
      </c>
      <c r="AD628" t="b">
        <f t="shared" si="319"/>
        <v>0</v>
      </c>
      <c r="AE628" t="b">
        <f t="shared" si="319"/>
        <v>0</v>
      </c>
      <c r="AF628" t="b">
        <f t="shared" si="319"/>
        <v>0</v>
      </c>
      <c r="AG628" t="b">
        <f t="shared" si="319"/>
        <v>0</v>
      </c>
    </row>
    <row r="632" spans="1:33" x14ac:dyDescent="0.35">
      <c r="A632" t="s">
        <v>32</v>
      </c>
    </row>
    <row r="633" spans="1:33" x14ac:dyDescent="0.35">
      <c r="A633" t="str">
        <f>A618</f>
        <v>06,09,27</v>
      </c>
      <c r="C633" t="str">
        <f>TEXT(C618, "XXXX")</f>
        <v>FALSE</v>
      </c>
      <c r="D633" t="str">
        <f t="shared" ref="D633:AG641" si="320">TEXT(D618, "XXXX")</f>
        <v>FALSE</v>
      </c>
      <c r="E633" t="str">
        <f t="shared" si="320"/>
        <v>FALSE</v>
      </c>
      <c r="F633" t="str">
        <f t="shared" si="320"/>
        <v>FALSE</v>
      </c>
      <c r="G633" t="str">
        <f t="shared" si="320"/>
        <v>FALSE</v>
      </c>
      <c r="H633" t="str">
        <f t="shared" si="320"/>
        <v>TRUE</v>
      </c>
      <c r="I633" t="str">
        <f t="shared" si="320"/>
        <v>FALSE</v>
      </c>
      <c r="J633" t="str">
        <f t="shared" si="320"/>
        <v>FALSE</v>
      </c>
      <c r="K633" t="str">
        <f t="shared" si="320"/>
        <v>TRUE</v>
      </c>
      <c r="L633" t="str">
        <f t="shared" si="320"/>
        <v>FALSE</v>
      </c>
      <c r="M633" t="str">
        <f t="shared" si="320"/>
        <v>FALSE</v>
      </c>
      <c r="N633" t="str">
        <f t="shared" si="320"/>
        <v>FALSE</v>
      </c>
      <c r="O633" t="str">
        <f t="shared" si="320"/>
        <v>FALSE</v>
      </c>
      <c r="P633" t="str">
        <f t="shared" si="320"/>
        <v>FALSE</v>
      </c>
      <c r="Q633" t="str">
        <f t="shared" si="320"/>
        <v>FALSE</v>
      </c>
      <c r="R633" t="str">
        <f t="shared" si="320"/>
        <v>FALSE</v>
      </c>
      <c r="S633" t="str">
        <f t="shared" si="320"/>
        <v>FALSE</v>
      </c>
      <c r="T633" t="str">
        <f t="shared" si="320"/>
        <v>FALSE</v>
      </c>
      <c r="U633" t="str">
        <f t="shared" si="320"/>
        <v>FALSE</v>
      </c>
      <c r="V633" t="str">
        <f t="shared" si="320"/>
        <v>FALSE</v>
      </c>
      <c r="W633" t="str">
        <f t="shared" si="320"/>
        <v>FALSE</v>
      </c>
      <c r="X633" t="str">
        <f t="shared" si="320"/>
        <v>FALSE</v>
      </c>
      <c r="Y633" t="str">
        <f t="shared" si="320"/>
        <v>FALSE</v>
      </c>
      <c r="Z633" t="str">
        <f t="shared" si="320"/>
        <v>FALSE</v>
      </c>
      <c r="AA633" t="str">
        <f t="shared" si="320"/>
        <v>FALSE</v>
      </c>
      <c r="AB633" t="str">
        <f t="shared" si="320"/>
        <v>FALSE</v>
      </c>
      <c r="AC633" t="str">
        <f t="shared" si="320"/>
        <v>TRUE</v>
      </c>
      <c r="AD633" t="str">
        <f t="shared" si="320"/>
        <v>FALSE</v>
      </c>
      <c r="AE633" t="str">
        <f t="shared" si="320"/>
        <v>FALSE</v>
      </c>
      <c r="AF633" t="str">
        <f t="shared" si="320"/>
        <v>FALSE</v>
      </c>
      <c r="AG633" t="str">
        <f t="shared" si="320"/>
        <v>FALSE</v>
      </c>
    </row>
    <row r="634" spans="1:33" x14ac:dyDescent="0.35">
      <c r="A634">
        <f t="shared" ref="A634:A643" si="321">A619</f>
        <v>0</v>
      </c>
      <c r="C634" t="str">
        <f t="shared" ref="C634:R634" si="322">TEXT(C619, "XXXX")</f>
        <v>FALSE</v>
      </c>
      <c r="D634" t="str">
        <f t="shared" si="322"/>
        <v>FALSE</v>
      </c>
      <c r="E634" t="str">
        <f t="shared" si="322"/>
        <v>FALSE</v>
      </c>
      <c r="F634" t="str">
        <f t="shared" si="322"/>
        <v>FALSE</v>
      </c>
      <c r="G634" t="str">
        <f t="shared" si="322"/>
        <v>FALSE</v>
      </c>
      <c r="H634" t="str">
        <f t="shared" si="322"/>
        <v>FALSE</v>
      </c>
      <c r="I634" t="str">
        <f t="shared" si="322"/>
        <v>FALSE</v>
      </c>
      <c r="J634" t="str">
        <f t="shared" si="322"/>
        <v>FALSE</v>
      </c>
      <c r="K634" t="str">
        <f t="shared" si="322"/>
        <v>FALSE</v>
      </c>
      <c r="L634" t="str">
        <f t="shared" si="322"/>
        <v>FALSE</v>
      </c>
      <c r="M634" t="str">
        <f t="shared" si="322"/>
        <v>FALSE</v>
      </c>
      <c r="N634" t="str">
        <f t="shared" si="322"/>
        <v>FALSE</v>
      </c>
      <c r="O634" t="str">
        <f t="shared" si="322"/>
        <v>FALSE</v>
      </c>
      <c r="P634" t="str">
        <f t="shared" si="322"/>
        <v>FALSE</v>
      </c>
      <c r="Q634" t="str">
        <f t="shared" si="322"/>
        <v>FALSE</v>
      </c>
      <c r="R634" t="str">
        <f t="shared" si="322"/>
        <v>FALSE</v>
      </c>
      <c r="S634" t="str">
        <f t="shared" si="320"/>
        <v>FALSE</v>
      </c>
      <c r="T634" t="str">
        <f t="shared" si="320"/>
        <v>FALSE</v>
      </c>
      <c r="U634" t="str">
        <f t="shared" si="320"/>
        <v>FALSE</v>
      </c>
      <c r="V634" t="str">
        <f t="shared" si="320"/>
        <v>FALSE</v>
      </c>
      <c r="W634" t="str">
        <f t="shared" si="320"/>
        <v>FALSE</v>
      </c>
      <c r="X634" t="str">
        <f t="shared" si="320"/>
        <v>FALSE</v>
      </c>
      <c r="Y634" t="str">
        <f t="shared" si="320"/>
        <v>FALSE</v>
      </c>
      <c r="Z634" t="str">
        <f t="shared" si="320"/>
        <v>FALSE</v>
      </c>
      <c r="AA634" t="str">
        <f t="shared" si="320"/>
        <v>FALSE</v>
      </c>
      <c r="AB634" t="str">
        <f t="shared" si="320"/>
        <v>FALSE</v>
      </c>
      <c r="AC634" t="str">
        <f t="shared" si="320"/>
        <v>FALSE</v>
      </c>
      <c r="AD634" t="str">
        <f t="shared" si="320"/>
        <v>FALSE</v>
      </c>
      <c r="AE634" t="str">
        <f t="shared" si="320"/>
        <v>FALSE</v>
      </c>
      <c r="AF634" t="str">
        <f t="shared" si="320"/>
        <v>FALSE</v>
      </c>
      <c r="AG634" t="str">
        <f t="shared" si="320"/>
        <v>FALSE</v>
      </c>
    </row>
    <row r="635" spans="1:33" x14ac:dyDescent="0.35">
      <c r="A635">
        <f t="shared" si="321"/>
        <v>0</v>
      </c>
      <c r="C635" t="str">
        <f t="shared" ref="C635:C641" si="323">TEXT(C620, "XXXX")</f>
        <v>FALSE</v>
      </c>
      <c r="D635" t="str">
        <f t="shared" si="320"/>
        <v>FALSE</v>
      </c>
      <c r="E635" t="str">
        <f t="shared" si="320"/>
        <v>FALSE</v>
      </c>
      <c r="F635" t="str">
        <f t="shared" si="320"/>
        <v>FALSE</v>
      </c>
      <c r="G635" t="str">
        <f t="shared" si="320"/>
        <v>FALSE</v>
      </c>
      <c r="H635" t="str">
        <f t="shared" si="320"/>
        <v>FALSE</v>
      </c>
      <c r="I635" t="str">
        <f t="shared" si="320"/>
        <v>FALSE</v>
      </c>
      <c r="J635" t="str">
        <f t="shared" si="320"/>
        <v>FALSE</v>
      </c>
      <c r="K635" t="str">
        <f t="shared" si="320"/>
        <v>FALSE</v>
      </c>
      <c r="L635" t="str">
        <f t="shared" si="320"/>
        <v>FALSE</v>
      </c>
      <c r="M635" t="str">
        <f t="shared" si="320"/>
        <v>FALSE</v>
      </c>
      <c r="N635" t="str">
        <f t="shared" si="320"/>
        <v>FALSE</v>
      </c>
      <c r="O635" t="str">
        <f t="shared" si="320"/>
        <v>FALSE</v>
      </c>
      <c r="P635" t="str">
        <f t="shared" si="320"/>
        <v>FALSE</v>
      </c>
      <c r="Q635" t="str">
        <f t="shared" si="320"/>
        <v>FALSE</v>
      </c>
      <c r="R635" t="str">
        <f t="shared" si="320"/>
        <v>FALSE</v>
      </c>
      <c r="S635" t="str">
        <f t="shared" si="320"/>
        <v>FALSE</v>
      </c>
      <c r="T635" t="str">
        <f t="shared" si="320"/>
        <v>FALSE</v>
      </c>
      <c r="U635" t="str">
        <f t="shared" si="320"/>
        <v>FALSE</v>
      </c>
      <c r="V635" t="str">
        <f t="shared" si="320"/>
        <v>FALSE</v>
      </c>
      <c r="W635" t="str">
        <f t="shared" si="320"/>
        <v>FALSE</v>
      </c>
      <c r="X635" t="str">
        <f t="shared" si="320"/>
        <v>FALSE</v>
      </c>
      <c r="Y635" t="str">
        <f t="shared" si="320"/>
        <v>FALSE</v>
      </c>
      <c r="Z635" t="str">
        <f t="shared" si="320"/>
        <v>FALSE</v>
      </c>
      <c r="AA635" t="str">
        <f t="shared" si="320"/>
        <v>FALSE</v>
      </c>
      <c r="AB635" t="str">
        <f t="shared" si="320"/>
        <v>FALSE</v>
      </c>
      <c r="AC635" t="str">
        <f t="shared" si="320"/>
        <v>FALSE</v>
      </c>
      <c r="AD635" t="str">
        <f t="shared" si="320"/>
        <v>FALSE</v>
      </c>
      <c r="AE635" t="str">
        <f t="shared" si="320"/>
        <v>FALSE</v>
      </c>
      <c r="AF635" t="str">
        <f t="shared" si="320"/>
        <v>FALSE</v>
      </c>
      <c r="AG635" t="str">
        <f t="shared" si="320"/>
        <v>FALSE</v>
      </c>
    </row>
    <row r="636" spans="1:33" x14ac:dyDescent="0.35">
      <c r="A636">
        <f t="shared" si="321"/>
        <v>0</v>
      </c>
      <c r="C636" t="str">
        <f t="shared" si="323"/>
        <v>FALSE</v>
      </c>
      <c r="D636" t="str">
        <f t="shared" si="320"/>
        <v>FALSE</v>
      </c>
      <c r="E636" t="str">
        <f t="shared" si="320"/>
        <v>FALSE</v>
      </c>
      <c r="F636" t="str">
        <f t="shared" si="320"/>
        <v>FALSE</v>
      </c>
      <c r="G636" t="str">
        <f t="shared" si="320"/>
        <v>FALSE</v>
      </c>
      <c r="H636" t="str">
        <f t="shared" si="320"/>
        <v>FALSE</v>
      </c>
      <c r="I636" t="str">
        <f t="shared" si="320"/>
        <v>FALSE</v>
      </c>
      <c r="J636" t="str">
        <f t="shared" si="320"/>
        <v>FALSE</v>
      </c>
      <c r="K636" t="str">
        <f t="shared" si="320"/>
        <v>FALSE</v>
      </c>
      <c r="L636" t="str">
        <f t="shared" si="320"/>
        <v>FALSE</v>
      </c>
      <c r="M636" t="str">
        <f t="shared" si="320"/>
        <v>FALSE</v>
      </c>
      <c r="N636" t="str">
        <f t="shared" si="320"/>
        <v>FALSE</v>
      </c>
      <c r="O636" t="str">
        <f t="shared" si="320"/>
        <v>FALSE</v>
      </c>
      <c r="P636" t="str">
        <f t="shared" si="320"/>
        <v>FALSE</v>
      </c>
      <c r="Q636" t="str">
        <f t="shared" si="320"/>
        <v>FALSE</v>
      </c>
      <c r="R636" t="str">
        <f t="shared" si="320"/>
        <v>FALSE</v>
      </c>
      <c r="S636" t="str">
        <f t="shared" si="320"/>
        <v>FALSE</v>
      </c>
      <c r="T636" t="str">
        <f t="shared" si="320"/>
        <v>FALSE</v>
      </c>
      <c r="U636" t="str">
        <f t="shared" si="320"/>
        <v>FALSE</v>
      </c>
      <c r="V636" t="str">
        <f t="shared" si="320"/>
        <v>FALSE</v>
      </c>
      <c r="W636" t="str">
        <f t="shared" si="320"/>
        <v>FALSE</v>
      </c>
      <c r="X636" t="str">
        <f t="shared" si="320"/>
        <v>FALSE</v>
      </c>
      <c r="Y636" t="str">
        <f t="shared" si="320"/>
        <v>FALSE</v>
      </c>
      <c r="Z636" t="str">
        <f t="shared" si="320"/>
        <v>FALSE</v>
      </c>
      <c r="AA636" t="str">
        <f t="shared" si="320"/>
        <v>FALSE</v>
      </c>
      <c r="AB636" t="str">
        <f t="shared" si="320"/>
        <v>FALSE</v>
      </c>
      <c r="AC636" t="str">
        <f t="shared" si="320"/>
        <v>FALSE</v>
      </c>
      <c r="AD636" t="str">
        <f t="shared" si="320"/>
        <v>FALSE</v>
      </c>
      <c r="AE636" t="str">
        <f t="shared" si="320"/>
        <v>FALSE</v>
      </c>
      <c r="AF636" t="str">
        <f t="shared" si="320"/>
        <v>FALSE</v>
      </c>
      <c r="AG636" t="str">
        <f t="shared" si="320"/>
        <v>FALSE</v>
      </c>
    </row>
    <row r="637" spans="1:33" x14ac:dyDescent="0.35">
      <c r="A637">
        <f t="shared" si="321"/>
        <v>0</v>
      </c>
      <c r="C637" t="str">
        <f t="shared" si="323"/>
        <v>FALSE</v>
      </c>
      <c r="D637" t="str">
        <f t="shared" si="320"/>
        <v>FALSE</v>
      </c>
      <c r="E637" t="str">
        <f t="shared" si="320"/>
        <v>FALSE</v>
      </c>
      <c r="F637" t="str">
        <f t="shared" si="320"/>
        <v>FALSE</v>
      </c>
      <c r="G637" t="str">
        <f t="shared" si="320"/>
        <v>FALSE</v>
      </c>
      <c r="H637" t="str">
        <f t="shared" si="320"/>
        <v>FALSE</v>
      </c>
      <c r="I637" t="str">
        <f t="shared" si="320"/>
        <v>FALSE</v>
      </c>
      <c r="J637" t="str">
        <f t="shared" si="320"/>
        <v>FALSE</v>
      </c>
      <c r="K637" t="str">
        <f t="shared" si="320"/>
        <v>FALSE</v>
      </c>
      <c r="L637" t="str">
        <f t="shared" si="320"/>
        <v>FALSE</v>
      </c>
      <c r="M637" t="str">
        <f t="shared" si="320"/>
        <v>FALSE</v>
      </c>
      <c r="N637" t="str">
        <f t="shared" si="320"/>
        <v>FALSE</v>
      </c>
      <c r="O637" t="str">
        <f t="shared" si="320"/>
        <v>FALSE</v>
      </c>
      <c r="P637" t="str">
        <f t="shared" si="320"/>
        <v>FALSE</v>
      </c>
      <c r="Q637" t="str">
        <f t="shared" si="320"/>
        <v>FALSE</v>
      </c>
      <c r="R637" t="str">
        <f t="shared" si="320"/>
        <v>FALSE</v>
      </c>
      <c r="S637" t="str">
        <f t="shared" si="320"/>
        <v>FALSE</v>
      </c>
      <c r="T637" t="str">
        <f t="shared" si="320"/>
        <v>FALSE</v>
      </c>
      <c r="U637" t="str">
        <f t="shared" si="320"/>
        <v>FALSE</v>
      </c>
      <c r="V637" t="str">
        <f t="shared" si="320"/>
        <v>FALSE</v>
      </c>
      <c r="W637" t="str">
        <f t="shared" si="320"/>
        <v>FALSE</v>
      </c>
      <c r="X637" t="str">
        <f t="shared" si="320"/>
        <v>FALSE</v>
      </c>
      <c r="Y637" t="str">
        <f t="shared" si="320"/>
        <v>FALSE</v>
      </c>
      <c r="Z637" t="str">
        <f t="shared" si="320"/>
        <v>FALSE</v>
      </c>
      <c r="AA637" t="str">
        <f t="shared" si="320"/>
        <v>FALSE</v>
      </c>
      <c r="AB637" t="str">
        <f t="shared" si="320"/>
        <v>FALSE</v>
      </c>
      <c r="AC637" t="str">
        <f t="shared" si="320"/>
        <v>FALSE</v>
      </c>
      <c r="AD637" t="str">
        <f t="shared" si="320"/>
        <v>FALSE</v>
      </c>
      <c r="AE637" t="str">
        <f t="shared" si="320"/>
        <v>FALSE</v>
      </c>
      <c r="AF637" t="str">
        <f t="shared" si="320"/>
        <v>FALSE</v>
      </c>
      <c r="AG637" t="str">
        <f t="shared" si="320"/>
        <v>FALSE</v>
      </c>
    </row>
    <row r="638" spans="1:33" x14ac:dyDescent="0.35">
      <c r="A638">
        <f t="shared" si="321"/>
        <v>0</v>
      </c>
      <c r="C638" t="str">
        <f t="shared" si="323"/>
        <v>FALSE</v>
      </c>
      <c r="D638" t="str">
        <f t="shared" si="320"/>
        <v>FALSE</v>
      </c>
      <c r="E638" t="str">
        <f t="shared" si="320"/>
        <v>FALSE</v>
      </c>
      <c r="F638" t="str">
        <f t="shared" si="320"/>
        <v>FALSE</v>
      </c>
      <c r="G638" t="str">
        <f t="shared" si="320"/>
        <v>FALSE</v>
      </c>
      <c r="H638" t="str">
        <f t="shared" si="320"/>
        <v>FALSE</v>
      </c>
      <c r="I638" t="str">
        <f t="shared" si="320"/>
        <v>FALSE</v>
      </c>
      <c r="J638" t="str">
        <f t="shared" si="320"/>
        <v>FALSE</v>
      </c>
      <c r="K638" t="str">
        <f t="shared" si="320"/>
        <v>FALSE</v>
      </c>
      <c r="L638" t="str">
        <f t="shared" si="320"/>
        <v>FALSE</v>
      </c>
      <c r="M638" t="str">
        <f t="shared" si="320"/>
        <v>FALSE</v>
      </c>
      <c r="N638" t="str">
        <f t="shared" si="320"/>
        <v>FALSE</v>
      </c>
      <c r="O638" t="str">
        <f t="shared" si="320"/>
        <v>FALSE</v>
      </c>
      <c r="P638" t="str">
        <f t="shared" si="320"/>
        <v>FALSE</v>
      </c>
      <c r="Q638" t="str">
        <f t="shared" si="320"/>
        <v>FALSE</v>
      </c>
      <c r="R638" t="str">
        <f t="shared" si="320"/>
        <v>FALSE</v>
      </c>
      <c r="S638" t="str">
        <f t="shared" si="320"/>
        <v>FALSE</v>
      </c>
      <c r="T638" t="str">
        <f t="shared" si="320"/>
        <v>FALSE</v>
      </c>
      <c r="U638" t="str">
        <f t="shared" si="320"/>
        <v>FALSE</v>
      </c>
      <c r="V638" t="str">
        <f t="shared" si="320"/>
        <v>FALSE</v>
      </c>
      <c r="W638" t="str">
        <f t="shared" si="320"/>
        <v>FALSE</v>
      </c>
      <c r="X638" t="str">
        <f t="shared" si="320"/>
        <v>FALSE</v>
      </c>
      <c r="Y638" t="str">
        <f t="shared" si="320"/>
        <v>FALSE</v>
      </c>
      <c r="Z638" t="str">
        <f t="shared" si="320"/>
        <v>FALSE</v>
      </c>
      <c r="AA638" t="str">
        <f t="shared" si="320"/>
        <v>FALSE</v>
      </c>
      <c r="AB638" t="str">
        <f t="shared" si="320"/>
        <v>FALSE</v>
      </c>
      <c r="AC638" t="str">
        <f t="shared" si="320"/>
        <v>FALSE</v>
      </c>
      <c r="AD638" t="str">
        <f t="shared" si="320"/>
        <v>FALSE</v>
      </c>
      <c r="AE638" t="str">
        <f t="shared" si="320"/>
        <v>FALSE</v>
      </c>
      <c r="AF638" t="str">
        <f t="shared" si="320"/>
        <v>FALSE</v>
      </c>
      <c r="AG638" t="str">
        <f t="shared" si="320"/>
        <v>FALSE</v>
      </c>
    </row>
    <row r="639" spans="1:33" x14ac:dyDescent="0.35">
      <c r="A639">
        <f t="shared" si="321"/>
        <v>0</v>
      </c>
      <c r="C639" t="str">
        <f t="shared" si="323"/>
        <v>FALSE</v>
      </c>
      <c r="D639" t="str">
        <f t="shared" si="320"/>
        <v>FALSE</v>
      </c>
      <c r="E639" t="str">
        <f t="shared" si="320"/>
        <v>FALSE</v>
      </c>
      <c r="F639" t="str">
        <f t="shared" si="320"/>
        <v>FALSE</v>
      </c>
      <c r="G639" t="str">
        <f t="shared" si="320"/>
        <v>FALSE</v>
      </c>
      <c r="H639" t="str">
        <f t="shared" si="320"/>
        <v>FALSE</v>
      </c>
      <c r="I639" t="str">
        <f t="shared" si="320"/>
        <v>FALSE</v>
      </c>
      <c r="J639" t="str">
        <f t="shared" si="320"/>
        <v>FALSE</v>
      </c>
      <c r="K639" t="str">
        <f t="shared" si="320"/>
        <v>FALSE</v>
      </c>
      <c r="L639" t="str">
        <f t="shared" si="320"/>
        <v>FALSE</v>
      </c>
      <c r="M639" t="str">
        <f t="shared" si="320"/>
        <v>FALSE</v>
      </c>
      <c r="N639" t="str">
        <f t="shared" si="320"/>
        <v>FALSE</v>
      </c>
      <c r="O639" t="str">
        <f t="shared" si="320"/>
        <v>FALSE</v>
      </c>
      <c r="P639" t="str">
        <f t="shared" si="320"/>
        <v>FALSE</v>
      </c>
      <c r="Q639" t="str">
        <f t="shared" si="320"/>
        <v>FALSE</v>
      </c>
      <c r="R639" t="str">
        <f t="shared" si="320"/>
        <v>FALSE</v>
      </c>
      <c r="S639" t="str">
        <f t="shared" si="320"/>
        <v>FALSE</v>
      </c>
      <c r="T639" t="str">
        <f t="shared" si="320"/>
        <v>FALSE</v>
      </c>
      <c r="U639" t="str">
        <f t="shared" si="320"/>
        <v>FALSE</v>
      </c>
      <c r="V639" t="str">
        <f t="shared" si="320"/>
        <v>FALSE</v>
      </c>
      <c r="W639" t="str">
        <f t="shared" si="320"/>
        <v>FALSE</v>
      </c>
      <c r="X639" t="str">
        <f t="shared" si="320"/>
        <v>FALSE</v>
      </c>
      <c r="Y639" t="str">
        <f t="shared" si="320"/>
        <v>FALSE</v>
      </c>
      <c r="Z639" t="str">
        <f t="shared" si="320"/>
        <v>FALSE</v>
      </c>
      <c r="AA639" t="str">
        <f t="shared" si="320"/>
        <v>FALSE</v>
      </c>
      <c r="AB639" t="str">
        <f t="shared" si="320"/>
        <v>FALSE</v>
      </c>
      <c r="AC639" t="str">
        <f t="shared" si="320"/>
        <v>FALSE</v>
      </c>
      <c r="AD639" t="str">
        <f t="shared" si="320"/>
        <v>FALSE</v>
      </c>
      <c r="AE639" t="str">
        <f t="shared" si="320"/>
        <v>FALSE</v>
      </c>
      <c r="AF639" t="str">
        <f t="shared" si="320"/>
        <v>FALSE</v>
      </c>
      <c r="AG639" t="str">
        <f t="shared" si="320"/>
        <v>FALSE</v>
      </c>
    </row>
    <row r="640" spans="1:33" x14ac:dyDescent="0.35">
      <c r="A640">
        <f t="shared" si="321"/>
        <v>0</v>
      </c>
      <c r="C640" t="str">
        <f t="shared" si="323"/>
        <v>FALSE</v>
      </c>
      <c r="D640" t="str">
        <f t="shared" si="320"/>
        <v>FALSE</v>
      </c>
      <c r="E640" t="str">
        <f t="shared" si="320"/>
        <v>FALSE</v>
      </c>
      <c r="F640" t="str">
        <f t="shared" si="320"/>
        <v>FALSE</v>
      </c>
      <c r="G640" t="str">
        <f t="shared" si="320"/>
        <v>FALSE</v>
      </c>
      <c r="H640" t="str">
        <f t="shared" si="320"/>
        <v>FALSE</v>
      </c>
      <c r="I640" t="str">
        <f t="shared" si="320"/>
        <v>FALSE</v>
      </c>
      <c r="J640" t="str">
        <f t="shared" si="320"/>
        <v>FALSE</v>
      </c>
      <c r="K640" t="str">
        <f t="shared" si="320"/>
        <v>FALSE</v>
      </c>
      <c r="L640" t="str">
        <f t="shared" si="320"/>
        <v>FALSE</v>
      </c>
      <c r="M640" t="str">
        <f t="shared" si="320"/>
        <v>FALSE</v>
      </c>
      <c r="N640" t="str">
        <f t="shared" si="320"/>
        <v>FALSE</v>
      </c>
      <c r="O640" t="str">
        <f t="shared" si="320"/>
        <v>FALSE</v>
      </c>
      <c r="P640" t="str">
        <f t="shared" si="320"/>
        <v>FALSE</v>
      </c>
      <c r="Q640" t="str">
        <f t="shared" si="320"/>
        <v>FALSE</v>
      </c>
      <c r="R640" t="str">
        <f t="shared" si="320"/>
        <v>FALSE</v>
      </c>
      <c r="S640" t="str">
        <f t="shared" si="320"/>
        <v>FALSE</v>
      </c>
      <c r="T640" t="str">
        <f t="shared" si="320"/>
        <v>FALSE</v>
      </c>
      <c r="U640" t="str">
        <f t="shared" si="320"/>
        <v>FALSE</v>
      </c>
      <c r="V640" t="str">
        <f t="shared" si="320"/>
        <v>FALSE</v>
      </c>
      <c r="W640" t="str">
        <f t="shared" si="320"/>
        <v>FALSE</v>
      </c>
      <c r="X640" t="str">
        <f t="shared" si="320"/>
        <v>FALSE</v>
      </c>
      <c r="Y640" t="str">
        <f t="shared" si="320"/>
        <v>FALSE</v>
      </c>
      <c r="Z640" t="str">
        <f t="shared" si="320"/>
        <v>FALSE</v>
      </c>
      <c r="AA640" t="str">
        <f t="shared" si="320"/>
        <v>FALSE</v>
      </c>
      <c r="AB640" t="str">
        <f t="shared" si="320"/>
        <v>FALSE</v>
      </c>
      <c r="AC640" t="str">
        <f t="shared" si="320"/>
        <v>FALSE</v>
      </c>
      <c r="AD640" t="str">
        <f t="shared" si="320"/>
        <v>FALSE</v>
      </c>
      <c r="AE640" t="str">
        <f t="shared" si="320"/>
        <v>FALSE</v>
      </c>
      <c r="AF640" t="str">
        <f t="shared" si="320"/>
        <v>FALSE</v>
      </c>
      <c r="AG640" t="str">
        <f t="shared" si="320"/>
        <v>FALSE</v>
      </c>
    </row>
    <row r="641" spans="1:33" x14ac:dyDescent="0.35">
      <c r="A641">
        <f t="shared" si="321"/>
        <v>0</v>
      </c>
      <c r="C641" t="str">
        <f t="shared" si="323"/>
        <v>FALSE</v>
      </c>
      <c r="D641" t="str">
        <f t="shared" si="320"/>
        <v>FALSE</v>
      </c>
      <c r="E641" t="str">
        <f t="shared" si="320"/>
        <v>FALSE</v>
      </c>
      <c r="F641" t="str">
        <f t="shared" si="320"/>
        <v>FALSE</v>
      </c>
      <c r="G641" t="str">
        <f t="shared" si="320"/>
        <v>FALSE</v>
      </c>
      <c r="H641" t="str">
        <f t="shared" si="320"/>
        <v>FALSE</v>
      </c>
      <c r="I641" t="str">
        <f t="shared" si="320"/>
        <v>FALSE</v>
      </c>
      <c r="J641" t="str">
        <f t="shared" si="320"/>
        <v>FALSE</v>
      </c>
      <c r="K641" t="str">
        <f t="shared" si="320"/>
        <v>FALSE</v>
      </c>
      <c r="L641" t="str">
        <f t="shared" si="320"/>
        <v>FALSE</v>
      </c>
      <c r="M641" t="str">
        <f t="shared" si="320"/>
        <v>FALSE</v>
      </c>
      <c r="N641" t="str">
        <f t="shared" si="320"/>
        <v>FALSE</v>
      </c>
      <c r="O641" t="str">
        <f t="shared" si="320"/>
        <v>FALSE</v>
      </c>
      <c r="P641" t="str">
        <f t="shared" si="320"/>
        <v>FALSE</v>
      </c>
      <c r="Q641" t="str">
        <f t="shared" si="320"/>
        <v>FALSE</v>
      </c>
      <c r="R641" t="str">
        <f t="shared" si="320"/>
        <v>FALSE</v>
      </c>
      <c r="S641" t="str">
        <f t="shared" si="320"/>
        <v>FALSE</v>
      </c>
      <c r="T641" t="str">
        <f t="shared" si="320"/>
        <v>FALSE</v>
      </c>
      <c r="U641" t="str">
        <f t="shared" si="320"/>
        <v>FALSE</v>
      </c>
      <c r="V641" t="str">
        <f t="shared" si="320"/>
        <v>FALSE</v>
      </c>
      <c r="W641" t="str">
        <f t="shared" si="320"/>
        <v>FALSE</v>
      </c>
      <c r="X641" t="str">
        <f t="shared" si="320"/>
        <v>FALSE</v>
      </c>
      <c r="Y641" t="str">
        <f t="shared" si="320"/>
        <v>FALSE</v>
      </c>
      <c r="Z641" t="str">
        <f t="shared" si="320"/>
        <v>FALSE</v>
      </c>
      <c r="AA641" t="str">
        <f t="shared" si="320"/>
        <v>FALSE</v>
      </c>
      <c r="AB641" t="str">
        <f t="shared" si="320"/>
        <v>FALSE</v>
      </c>
      <c r="AC641" t="str">
        <f t="shared" si="320"/>
        <v>FALSE</v>
      </c>
      <c r="AD641" t="str">
        <f t="shared" si="320"/>
        <v>FALSE</v>
      </c>
      <c r="AE641" t="str">
        <f t="shared" si="320"/>
        <v>FALSE</v>
      </c>
      <c r="AF641" t="str">
        <f t="shared" si="320"/>
        <v>FALSE</v>
      </c>
      <c r="AG641" t="str">
        <f t="shared" si="320"/>
        <v>FALSE</v>
      </c>
    </row>
    <row r="642" spans="1:33" x14ac:dyDescent="0.35">
      <c r="A642">
        <f t="shared" si="321"/>
        <v>0</v>
      </c>
      <c r="C642" t="str">
        <f t="shared" ref="C642:AG642" si="324">TEXT(C627, "XXXX")</f>
        <v>FALSE</v>
      </c>
      <c r="D642" t="str">
        <f t="shared" si="324"/>
        <v>FALSE</v>
      </c>
      <c r="E642" t="str">
        <f t="shared" si="324"/>
        <v>FALSE</v>
      </c>
      <c r="F642" t="str">
        <f t="shared" si="324"/>
        <v>FALSE</v>
      </c>
      <c r="G642" t="str">
        <f t="shared" si="324"/>
        <v>FALSE</v>
      </c>
      <c r="H642" t="str">
        <f t="shared" si="324"/>
        <v>FALSE</v>
      </c>
      <c r="I642" t="str">
        <f t="shared" si="324"/>
        <v>FALSE</v>
      </c>
      <c r="J642" t="str">
        <f t="shared" si="324"/>
        <v>FALSE</v>
      </c>
      <c r="K642" t="str">
        <f t="shared" si="324"/>
        <v>FALSE</v>
      </c>
      <c r="L642" t="str">
        <f t="shared" si="324"/>
        <v>FALSE</v>
      </c>
      <c r="M642" t="str">
        <f t="shared" si="324"/>
        <v>FALSE</v>
      </c>
      <c r="N642" t="str">
        <f t="shared" si="324"/>
        <v>FALSE</v>
      </c>
      <c r="O642" t="str">
        <f t="shared" si="324"/>
        <v>FALSE</v>
      </c>
      <c r="P642" t="str">
        <f t="shared" si="324"/>
        <v>FALSE</v>
      </c>
      <c r="Q642" t="str">
        <f t="shared" si="324"/>
        <v>FALSE</v>
      </c>
      <c r="R642" t="str">
        <f t="shared" si="324"/>
        <v>FALSE</v>
      </c>
      <c r="S642" t="str">
        <f t="shared" si="324"/>
        <v>FALSE</v>
      </c>
      <c r="T642" t="str">
        <f t="shared" si="324"/>
        <v>FALSE</v>
      </c>
      <c r="U642" t="str">
        <f t="shared" si="324"/>
        <v>FALSE</v>
      </c>
      <c r="V642" t="str">
        <f t="shared" si="324"/>
        <v>FALSE</v>
      </c>
      <c r="W642" t="str">
        <f t="shared" si="324"/>
        <v>FALSE</v>
      </c>
      <c r="X642" t="str">
        <f t="shared" si="324"/>
        <v>FALSE</v>
      </c>
      <c r="Y642" t="str">
        <f t="shared" si="324"/>
        <v>FALSE</v>
      </c>
      <c r="Z642" t="str">
        <f t="shared" si="324"/>
        <v>FALSE</v>
      </c>
      <c r="AA642" t="str">
        <f t="shared" si="324"/>
        <v>FALSE</v>
      </c>
      <c r="AB642" t="str">
        <f t="shared" si="324"/>
        <v>FALSE</v>
      </c>
      <c r="AC642" t="str">
        <f t="shared" si="324"/>
        <v>FALSE</v>
      </c>
      <c r="AD642" t="str">
        <f t="shared" si="324"/>
        <v>FALSE</v>
      </c>
      <c r="AE642" t="str">
        <f t="shared" si="324"/>
        <v>FALSE</v>
      </c>
      <c r="AF642" t="str">
        <f t="shared" si="324"/>
        <v>FALSE</v>
      </c>
      <c r="AG642" t="str">
        <f t="shared" si="324"/>
        <v>FALSE</v>
      </c>
    </row>
    <row r="643" spans="1:33" x14ac:dyDescent="0.35">
      <c r="A643">
        <f t="shared" si="321"/>
        <v>0</v>
      </c>
      <c r="C643" t="str">
        <f t="shared" ref="C643:AG643" si="325">TEXT(C628, "XXXX")</f>
        <v>FALSE</v>
      </c>
      <c r="D643" t="str">
        <f t="shared" si="325"/>
        <v>FALSE</v>
      </c>
      <c r="E643" t="str">
        <f t="shared" si="325"/>
        <v>FALSE</v>
      </c>
      <c r="F643" t="str">
        <f t="shared" si="325"/>
        <v>FALSE</v>
      </c>
      <c r="G643" t="str">
        <f t="shared" si="325"/>
        <v>FALSE</v>
      </c>
      <c r="H643" t="str">
        <f t="shared" si="325"/>
        <v>FALSE</v>
      </c>
      <c r="I643" t="str">
        <f t="shared" si="325"/>
        <v>FALSE</v>
      </c>
      <c r="J643" t="str">
        <f t="shared" si="325"/>
        <v>FALSE</v>
      </c>
      <c r="K643" t="str">
        <f t="shared" si="325"/>
        <v>FALSE</v>
      </c>
      <c r="L643" t="str">
        <f t="shared" si="325"/>
        <v>FALSE</v>
      </c>
      <c r="M643" t="str">
        <f t="shared" si="325"/>
        <v>FALSE</v>
      </c>
      <c r="N643" t="str">
        <f t="shared" si="325"/>
        <v>FALSE</v>
      </c>
      <c r="O643" t="str">
        <f t="shared" si="325"/>
        <v>FALSE</v>
      </c>
      <c r="P643" t="str">
        <f t="shared" si="325"/>
        <v>FALSE</v>
      </c>
      <c r="Q643" t="str">
        <f t="shared" si="325"/>
        <v>FALSE</v>
      </c>
      <c r="R643" t="str">
        <f t="shared" si="325"/>
        <v>FALSE</v>
      </c>
      <c r="S643" t="str">
        <f t="shared" si="325"/>
        <v>FALSE</v>
      </c>
      <c r="T643" t="str">
        <f t="shared" si="325"/>
        <v>FALSE</v>
      </c>
      <c r="U643" t="str">
        <f t="shared" si="325"/>
        <v>FALSE</v>
      </c>
      <c r="V643" t="str">
        <f t="shared" si="325"/>
        <v>FALSE</v>
      </c>
      <c r="W643" t="str">
        <f t="shared" si="325"/>
        <v>FALSE</v>
      </c>
      <c r="X643" t="str">
        <f t="shared" si="325"/>
        <v>FALSE</v>
      </c>
      <c r="Y643" t="str">
        <f t="shared" si="325"/>
        <v>FALSE</v>
      </c>
      <c r="Z643" t="str">
        <f t="shared" si="325"/>
        <v>FALSE</v>
      </c>
      <c r="AA643" t="str">
        <f t="shared" si="325"/>
        <v>FALSE</v>
      </c>
      <c r="AB643" t="str">
        <f t="shared" si="325"/>
        <v>FALSE</v>
      </c>
      <c r="AC643" t="str">
        <f t="shared" si="325"/>
        <v>FALSE</v>
      </c>
      <c r="AD643" t="str">
        <f t="shared" si="325"/>
        <v>FALSE</v>
      </c>
      <c r="AE643" t="str">
        <f t="shared" si="325"/>
        <v>FALSE</v>
      </c>
      <c r="AF643" t="str">
        <f t="shared" si="325"/>
        <v>FALSE</v>
      </c>
      <c r="AG643" t="str">
        <f t="shared" si="325"/>
        <v>FALSE</v>
      </c>
    </row>
    <row r="645" spans="1:33" x14ac:dyDescent="0.35">
      <c r="C645" t="str">
        <f>IF(SUM(IFERROR(FIND(C617, C618:C628),0))&gt;0, "Found", "No")</f>
        <v>No</v>
      </c>
    </row>
    <row r="647" spans="1:33" x14ac:dyDescent="0.35">
      <c r="C647" s="12">
        <v>1</v>
      </c>
      <c r="D647" s="12">
        <v>2</v>
      </c>
      <c r="E647" s="12">
        <v>3</v>
      </c>
      <c r="F647" s="12">
        <v>4</v>
      </c>
      <c r="G647" s="12">
        <v>5</v>
      </c>
      <c r="H647" s="12">
        <v>6</v>
      </c>
      <c r="I647" s="12">
        <v>7</v>
      </c>
      <c r="J647" s="12">
        <v>8</v>
      </c>
      <c r="K647" s="12">
        <v>9</v>
      </c>
      <c r="L647" s="12">
        <v>10</v>
      </c>
      <c r="M647" s="12">
        <v>11</v>
      </c>
      <c r="N647" s="12">
        <v>12</v>
      </c>
      <c r="O647" s="12">
        <v>13</v>
      </c>
      <c r="P647" s="12">
        <v>14</v>
      </c>
      <c r="Q647" s="12">
        <v>15</v>
      </c>
      <c r="R647" s="12">
        <v>16</v>
      </c>
      <c r="S647" s="12">
        <v>17</v>
      </c>
      <c r="T647" s="12">
        <v>18</v>
      </c>
      <c r="U647" s="12">
        <v>19</v>
      </c>
      <c r="V647" s="12">
        <v>20</v>
      </c>
      <c r="W647" s="12">
        <v>21</v>
      </c>
      <c r="X647" s="12">
        <v>22</v>
      </c>
      <c r="Y647" s="12">
        <v>23</v>
      </c>
      <c r="Z647" s="12">
        <v>24</v>
      </c>
      <c r="AA647" s="12">
        <v>25</v>
      </c>
      <c r="AB647" s="12">
        <v>26</v>
      </c>
      <c r="AC647" s="12">
        <v>27</v>
      </c>
      <c r="AD647" s="12">
        <v>28</v>
      </c>
      <c r="AE647" s="12">
        <v>29</v>
      </c>
      <c r="AF647" s="12">
        <v>30</v>
      </c>
      <c r="AG647" s="12">
        <v>31</v>
      </c>
    </row>
    <row r="648" spans="1:33" x14ac:dyDescent="0.35">
      <c r="A648" t="str">
        <f>A618</f>
        <v>06,09,27</v>
      </c>
      <c r="C648">
        <f>IF(C633 = "True", 1, 0)</f>
        <v>0</v>
      </c>
      <c r="D648">
        <f t="shared" ref="D648:AG656" si="326">IF(D633 = "True", 1, 0)</f>
        <v>0</v>
      </c>
      <c r="E648">
        <f t="shared" si="326"/>
        <v>0</v>
      </c>
      <c r="F648">
        <f t="shared" si="326"/>
        <v>0</v>
      </c>
      <c r="G648">
        <f t="shared" si="326"/>
        <v>0</v>
      </c>
      <c r="H648">
        <f t="shared" si="326"/>
        <v>1</v>
      </c>
      <c r="I648">
        <f t="shared" si="326"/>
        <v>0</v>
      </c>
      <c r="J648">
        <f t="shared" si="326"/>
        <v>0</v>
      </c>
      <c r="K648">
        <f t="shared" si="326"/>
        <v>1</v>
      </c>
      <c r="L648">
        <f t="shared" si="326"/>
        <v>0</v>
      </c>
      <c r="M648">
        <f t="shared" si="326"/>
        <v>0</v>
      </c>
      <c r="N648">
        <f t="shared" si="326"/>
        <v>0</v>
      </c>
      <c r="O648">
        <f t="shared" si="326"/>
        <v>0</v>
      </c>
      <c r="P648">
        <f t="shared" si="326"/>
        <v>0</v>
      </c>
      <c r="Q648">
        <f t="shared" si="326"/>
        <v>0</v>
      </c>
      <c r="R648">
        <f t="shared" si="326"/>
        <v>0</v>
      </c>
      <c r="S648">
        <f t="shared" si="326"/>
        <v>0</v>
      </c>
      <c r="T648">
        <f t="shared" si="326"/>
        <v>0</v>
      </c>
      <c r="U648">
        <f t="shared" si="326"/>
        <v>0</v>
      </c>
      <c r="V648">
        <f t="shared" si="326"/>
        <v>0</v>
      </c>
      <c r="W648">
        <f t="shared" si="326"/>
        <v>0</v>
      </c>
      <c r="X648">
        <f t="shared" si="326"/>
        <v>0</v>
      </c>
      <c r="Y648">
        <f t="shared" si="326"/>
        <v>0</v>
      </c>
      <c r="Z648">
        <f t="shared" si="326"/>
        <v>0</v>
      </c>
      <c r="AA648">
        <f t="shared" si="326"/>
        <v>0</v>
      </c>
      <c r="AB648">
        <f t="shared" si="326"/>
        <v>0</v>
      </c>
      <c r="AC648">
        <f t="shared" si="326"/>
        <v>1</v>
      </c>
      <c r="AD648">
        <f t="shared" si="326"/>
        <v>0</v>
      </c>
      <c r="AE648">
        <f t="shared" si="326"/>
        <v>0</v>
      </c>
      <c r="AF648">
        <f t="shared" si="326"/>
        <v>0</v>
      </c>
      <c r="AG648">
        <f t="shared" si="326"/>
        <v>0</v>
      </c>
    </row>
    <row r="649" spans="1:33" x14ac:dyDescent="0.35">
      <c r="A649">
        <f t="shared" ref="A649:A658" si="327">A619</f>
        <v>0</v>
      </c>
      <c r="C649">
        <f t="shared" ref="C649:R649" si="328">IF(C634 = "True", 1, 0)</f>
        <v>0</v>
      </c>
      <c r="D649">
        <f t="shared" si="328"/>
        <v>0</v>
      </c>
      <c r="E649">
        <f t="shared" si="328"/>
        <v>0</v>
      </c>
      <c r="F649">
        <f t="shared" si="328"/>
        <v>0</v>
      </c>
      <c r="G649">
        <f t="shared" si="328"/>
        <v>0</v>
      </c>
      <c r="H649">
        <f t="shared" si="328"/>
        <v>0</v>
      </c>
      <c r="I649">
        <f t="shared" si="328"/>
        <v>0</v>
      </c>
      <c r="J649">
        <f t="shared" si="328"/>
        <v>0</v>
      </c>
      <c r="K649">
        <f t="shared" si="328"/>
        <v>0</v>
      </c>
      <c r="L649">
        <f t="shared" si="328"/>
        <v>0</v>
      </c>
      <c r="M649">
        <f t="shared" si="328"/>
        <v>0</v>
      </c>
      <c r="N649">
        <f t="shared" si="328"/>
        <v>0</v>
      </c>
      <c r="O649">
        <f t="shared" si="328"/>
        <v>0</v>
      </c>
      <c r="P649">
        <f t="shared" si="328"/>
        <v>0</v>
      </c>
      <c r="Q649">
        <f t="shared" si="328"/>
        <v>0</v>
      </c>
      <c r="R649">
        <f t="shared" si="328"/>
        <v>0</v>
      </c>
      <c r="S649">
        <f t="shared" si="326"/>
        <v>0</v>
      </c>
      <c r="T649">
        <f t="shared" si="326"/>
        <v>0</v>
      </c>
      <c r="U649">
        <f t="shared" si="326"/>
        <v>0</v>
      </c>
      <c r="V649">
        <f t="shared" si="326"/>
        <v>0</v>
      </c>
      <c r="W649">
        <f t="shared" si="326"/>
        <v>0</v>
      </c>
      <c r="X649">
        <f t="shared" si="326"/>
        <v>0</v>
      </c>
      <c r="Y649">
        <f t="shared" si="326"/>
        <v>0</v>
      </c>
      <c r="Z649">
        <f t="shared" si="326"/>
        <v>0</v>
      </c>
      <c r="AA649">
        <f t="shared" si="326"/>
        <v>0</v>
      </c>
      <c r="AB649">
        <f t="shared" si="326"/>
        <v>0</v>
      </c>
      <c r="AC649">
        <f t="shared" si="326"/>
        <v>0</v>
      </c>
      <c r="AD649">
        <f t="shared" si="326"/>
        <v>0</v>
      </c>
      <c r="AE649">
        <f t="shared" si="326"/>
        <v>0</v>
      </c>
      <c r="AF649">
        <f t="shared" si="326"/>
        <v>0</v>
      </c>
      <c r="AG649">
        <f t="shared" si="326"/>
        <v>0</v>
      </c>
    </row>
    <row r="650" spans="1:33" x14ac:dyDescent="0.35">
      <c r="A650">
        <f t="shared" si="327"/>
        <v>0</v>
      </c>
      <c r="C650">
        <f t="shared" ref="C650:C656" si="329">IF(C635 = "True", 1, 0)</f>
        <v>0</v>
      </c>
      <c r="D650">
        <f t="shared" si="326"/>
        <v>0</v>
      </c>
      <c r="E650">
        <f t="shared" si="326"/>
        <v>0</v>
      </c>
      <c r="F650">
        <f t="shared" si="326"/>
        <v>0</v>
      </c>
      <c r="G650">
        <f t="shared" si="326"/>
        <v>0</v>
      </c>
      <c r="H650">
        <f t="shared" si="326"/>
        <v>0</v>
      </c>
      <c r="I650">
        <f t="shared" si="326"/>
        <v>0</v>
      </c>
      <c r="J650">
        <f t="shared" si="326"/>
        <v>0</v>
      </c>
      <c r="K650">
        <f t="shared" si="326"/>
        <v>0</v>
      </c>
      <c r="L650">
        <f t="shared" si="326"/>
        <v>0</v>
      </c>
      <c r="M650">
        <f t="shared" si="326"/>
        <v>0</v>
      </c>
      <c r="N650">
        <f t="shared" si="326"/>
        <v>0</v>
      </c>
      <c r="O650">
        <f t="shared" si="326"/>
        <v>0</v>
      </c>
      <c r="P650">
        <f t="shared" si="326"/>
        <v>0</v>
      </c>
      <c r="Q650">
        <f t="shared" si="326"/>
        <v>0</v>
      </c>
      <c r="R650">
        <f t="shared" si="326"/>
        <v>0</v>
      </c>
      <c r="S650">
        <f t="shared" si="326"/>
        <v>0</v>
      </c>
      <c r="T650">
        <f t="shared" si="326"/>
        <v>0</v>
      </c>
      <c r="U650">
        <f t="shared" si="326"/>
        <v>0</v>
      </c>
      <c r="V650">
        <f t="shared" si="326"/>
        <v>0</v>
      </c>
      <c r="W650">
        <f t="shared" si="326"/>
        <v>0</v>
      </c>
      <c r="X650">
        <f t="shared" si="326"/>
        <v>0</v>
      </c>
      <c r="Y650">
        <f t="shared" si="326"/>
        <v>0</v>
      </c>
      <c r="Z650">
        <f t="shared" si="326"/>
        <v>0</v>
      </c>
      <c r="AA650">
        <f t="shared" si="326"/>
        <v>0</v>
      </c>
      <c r="AB650">
        <f t="shared" si="326"/>
        <v>0</v>
      </c>
      <c r="AC650">
        <f t="shared" si="326"/>
        <v>0</v>
      </c>
      <c r="AD650">
        <f t="shared" si="326"/>
        <v>0</v>
      </c>
      <c r="AE650">
        <f t="shared" si="326"/>
        <v>0</v>
      </c>
      <c r="AF650">
        <f t="shared" si="326"/>
        <v>0</v>
      </c>
      <c r="AG650">
        <f t="shared" si="326"/>
        <v>0</v>
      </c>
    </row>
    <row r="651" spans="1:33" x14ac:dyDescent="0.35">
      <c r="A651">
        <f t="shared" si="327"/>
        <v>0</v>
      </c>
      <c r="C651">
        <f t="shared" si="329"/>
        <v>0</v>
      </c>
      <c r="D651">
        <f t="shared" si="326"/>
        <v>0</v>
      </c>
      <c r="E651">
        <f t="shared" si="326"/>
        <v>0</v>
      </c>
      <c r="F651">
        <f t="shared" si="326"/>
        <v>0</v>
      </c>
      <c r="G651">
        <f t="shared" si="326"/>
        <v>0</v>
      </c>
      <c r="H651">
        <f t="shared" si="326"/>
        <v>0</v>
      </c>
      <c r="I651">
        <f t="shared" si="326"/>
        <v>0</v>
      </c>
      <c r="J651">
        <f t="shared" si="326"/>
        <v>0</v>
      </c>
      <c r="K651">
        <f t="shared" si="326"/>
        <v>0</v>
      </c>
      <c r="L651">
        <f t="shared" si="326"/>
        <v>0</v>
      </c>
      <c r="M651">
        <f t="shared" si="326"/>
        <v>0</v>
      </c>
      <c r="N651">
        <f t="shared" si="326"/>
        <v>0</v>
      </c>
      <c r="O651">
        <f t="shared" si="326"/>
        <v>0</v>
      </c>
      <c r="P651">
        <f t="shared" si="326"/>
        <v>0</v>
      </c>
      <c r="Q651">
        <f t="shared" si="326"/>
        <v>0</v>
      </c>
      <c r="R651">
        <f t="shared" si="326"/>
        <v>0</v>
      </c>
      <c r="S651">
        <f t="shared" si="326"/>
        <v>0</v>
      </c>
      <c r="T651">
        <f t="shared" si="326"/>
        <v>0</v>
      </c>
      <c r="U651">
        <f t="shared" si="326"/>
        <v>0</v>
      </c>
      <c r="V651">
        <f t="shared" si="326"/>
        <v>0</v>
      </c>
      <c r="W651">
        <f t="shared" si="326"/>
        <v>0</v>
      </c>
      <c r="X651">
        <f t="shared" si="326"/>
        <v>0</v>
      </c>
      <c r="Y651">
        <f t="shared" si="326"/>
        <v>0</v>
      </c>
      <c r="Z651">
        <f t="shared" si="326"/>
        <v>0</v>
      </c>
      <c r="AA651">
        <f t="shared" si="326"/>
        <v>0</v>
      </c>
      <c r="AB651">
        <f t="shared" si="326"/>
        <v>0</v>
      </c>
      <c r="AC651">
        <f t="shared" si="326"/>
        <v>0</v>
      </c>
      <c r="AD651">
        <f t="shared" si="326"/>
        <v>0</v>
      </c>
      <c r="AE651">
        <f t="shared" si="326"/>
        <v>0</v>
      </c>
      <c r="AF651">
        <f t="shared" si="326"/>
        <v>0</v>
      </c>
      <c r="AG651">
        <f t="shared" si="326"/>
        <v>0</v>
      </c>
    </row>
    <row r="652" spans="1:33" x14ac:dyDescent="0.35">
      <c r="A652">
        <f t="shared" si="327"/>
        <v>0</v>
      </c>
      <c r="C652">
        <f t="shared" si="329"/>
        <v>0</v>
      </c>
      <c r="D652">
        <f t="shared" si="326"/>
        <v>0</v>
      </c>
      <c r="E652">
        <f t="shared" si="326"/>
        <v>0</v>
      </c>
      <c r="F652">
        <f t="shared" si="326"/>
        <v>0</v>
      </c>
      <c r="G652">
        <f t="shared" si="326"/>
        <v>0</v>
      </c>
      <c r="H652">
        <f t="shared" si="326"/>
        <v>0</v>
      </c>
      <c r="I652">
        <f t="shared" si="326"/>
        <v>0</v>
      </c>
      <c r="J652">
        <f t="shared" si="326"/>
        <v>0</v>
      </c>
      <c r="K652">
        <f t="shared" si="326"/>
        <v>0</v>
      </c>
      <c r="L652">
        <f t="shared" si="326"/>
        <v>0</v>
      </c>
      <c r="M652">
        <f t="shared" si="326"/>
        <v>0</v>
      </c>
      <c r="N652">
        <f t="shared" si="326"/>
        <v>0</v>
      </c>
      <c r="O652">
        <f t="shared" si="326"/>
        <v>0</v>
      </c>
      <c r="P652">
        <f t="shared" si="326"/>
        <v>0</v>
      </c>
      <c r="Q652">
        <f t="shared" si="326"/>
        <v>0</v>
      </c>
      <c r="R652">
        <f t="shared" si="326"/>
        <v>0</v>
      </c>
      <c r="S652">
        <f t="shared" si="326"/>
        <v>0</v>
      </c>
      <c r="T652">
        <f t="shared" si="326"/>
        <v>0</v>
      </c>
      <c r="U652">
        <f t="shared" si="326"/>
        <v>0</v>
      </c>
      <c r="V652">
        <f t="shared" si="326"/>
        <v>0</v>
      </c>
      <c r="W652">
        <f t="shared" si="326"/>
        <v>0</v>
      </c>
      <c r="X652">
        <f t="shared" si="326"/>
        <v>0</v>
      </c>
      <c r="Y652">
        <f t="shared" si="326"/>
        <v>0</v>
      </c>
      <c r="Z652">
        <f t="shared" si="326"/>
        <v>0</v>
      </c>
      <c r="AA652">
        <f t="shared" si="326"/>
        <v>0</v>
      </c>
      <c r="AB652">
        <f t="shared" si="326"/>
        <v>0</v>
      </c>
      <c r="AC652">
        <f t="shared" si="326"/>
        <v>0</v>
      </c>
      <c r="AD652">
        <f t="shared" si="326"/>
        <v>0</v>
      </c>
      <c r="AE652">
        <f t="shared" si="326"/>
        <v>0</v>
      </c>
      <c r="AF652">
        <f t="shared" si="326"/>
        <v>0</v>
      </c>
      <c r="AG652">
        <f t="shared" si="326"/>
        <v>0</v>
      </c>
    </row>
    <row r="653" spans="1:33" x14ac:dyDescent="0.35">
      <c r="A653">
        <f t="shared" si="327"/>
        <v>0</v>
      </c>
      <c r="C653">
        <f t="shared" si="329"/>
        <v>0</v>
      </c>
      <c r="D653">
        <f t="shared" si="326"/>
        <v>0</v>
      </c>
      <c r="E653">
        <f t="shared" si="326"/>
        <v>0</v>
      </c>
      <c r="F653">
        <f t="shared" si="326"/>
        <v>0</v>
      </c>
      <c r="G653">
        <f t="shared" si="326"/>
        <v>0</v>
      </c>
      <c r="H653">
        <f t="shared" si="326"/>
        <v>0</v>
      </c>
      <c r="I653">
        <f t="shared" si="326"/>
        <v>0</v>
      </c>
      <c r="J653">
        <f t="shared" si="326"/>
        <v>0</v>
      </c>
      <c r="K653">
        <f t="shared" si="326"/>
        <v>0</v>
      </c>
      <c r="L653">
        <f t="shared" si="326"/>
        <v>0</v>
      </c>
      <c r="M653">
        <f t="shared" si="326"/>
        <v>0</v>
      </c>
      <c r="N653">
        <f t="shared" si="326"/>
        <v>0</v>
      </c>
      <c r="O653">
        <f t="shared" si="326"/>
        <v>0</v>
      </c>
      <c r="P653">
        <f t="shared" si="326"/>
        <v>0</v>
      </c>
      <c r="Q653">
        <f t="shared" si="326"/>
        <v>0</v>
      </c>
      <c r="R653">
        <f t="shared" si="326"/>
        <v>0</v>
      </c>
      <c r="S653">
        <f t="shared" si="326"/>
        <v>0</v>
      </c>
      <c r="T653">
        <f t="shared" si="326"/>
        <v>0</v>
      </c>
      <c r="U653">
        <f t="shared" si="326"/>
        <v>0</v>
      </c>
      <c r="V653">
        <f t="shared" si="326"/>
        <v>0</v>
      </c>
      <c r="W653">
        <f t="shared" si="326"/>
        <v>0</v>
      </c>
      <c r="X653">
        <f t="shared" si="326"/>
        <v>0</v>
      </c>
      <c r="Y653">
        <f t="shared" si="326"/>
        <v>0</v>
      </c>
      <c r="Z653">
        <f t="shared" si="326"/>
        <v>0</v>
      </c>
      <c r="AA653">
        <f t="shared" si="326"/>
        <v>0</v>
      </c>
      <c r="AB653">
        <f t="shared" si="326"/>
        <v>0</v>
      </c>
      <c r="AC653">
        <f t="shared" si="326"/>
        <v>0</v>
      </c>
      <c r="AD653">
        <f t="shared" si="326"/>
        <v>0</v>
      </c>
      <c r="AE653">
        <f t="shared" si="326"/>
        <v>0</v>
      </c>
      <c r="AF653">
        <f t="shared" si="326"/>
        <v>0</v>
      </c>
      <c r="AG653">
        <f t="shared" si="326"/>
        <v>0</v>
      </c>
    </row>
    <row r="654" spans="1:33" x14ac:dyDescent="0.35">
      <c r="A654">
        <f t="shared" si="327"/>
        <v>0</v>
      </c>
      <c r="C654">
        <f t="shared" si="329"/>
        <v>0</v>
      </c>
      <c r="D654">
        <f t="shared" si="326"/>
        <v>0</v>
      </c>
      <c r="E654">
        <f t="shared" si="326"/>
        <v>0</v>
      </c>
      <c r="F654">
        <f t="shared" si="326"/>
        <v>0</v>
      </c>
      <c r="G654">
        <f t="shared" si="326"/>
        <v>0</v>
      </c>
      <c r="H654">
        <f t="shared" si="326"/>
        <v>0</v>
      </c>
      <c r="I654">
        <f t="shared" si="326"/>
        <v>0</v>
      </c>
      <c r="J654">
        <f t="shared" si="326"/>
        <v>0</v>
      </c>
      <c r="K654">
        <f t="shared" si="326"/>
        <v>0</v>
      </c>
      <c r="L654">
        <f t="shared" si="326"/>
        <v>0</v>
      </c>
      <c r="M654">
        <f t="shared" si="326"/>
        <v>0</v>
      </c>
      <c r="N654">
        <f t="shared" si="326"/>
        <v>0</v>
      </c>
      <c r="O654">
        <f t="shared" si="326"/>
        <v>0</v>
      </c>
      <c r="P654">
        <f t="shared" si="326"/>
        <v>0</v>
      </c>
      <c r="Q654">
        <f t="shared" si="326"/>
        <v>0</v>
      </c>
      <c r="R654">
        <f t="shared" si="326"/>
        <v>0</v>
      </c>
      <c r="S654">
        <f t="shared" si="326"/>
        <v>0</v>
      </c>
      <c r="T654">
        <f t="shared" si="326"/>
        <v>0</v>
      </c>
      <c r="U654">
        <f t="shared" si="326"/>
        <v>0</v>
      </c>
      <c r="V654">
        <f t="shared" si="326"/>
        <v>0</v>
      </c>
      <c r="W654">
        <f t="shared" si="326"/>
        <v>0</v>
      </c>
      <c r="X654">
        <f t="shared" si="326"/>
        <v>0</v>
      </c>
      <c r="Y654">
        <f t="shared" si="326"/>
        <v>0</v>
      </c>
      <c r="Z654">
        <f t="shared" si="326"/>
        <v>0</v>
      </c>
      <c r="AA654">
        <f t="shared" si="326"/>
        <v>0</v>
      </c>
      <c r="AB654">
        <f t="shared" si="326"/>
        <v>0</v>
      </c>
      <c r="AC654">
        <f t="shared" si="326"/>
        <v>0</v>
      </c>
      <c r="AD654">
        <f t="shared" si="326"/>
        <v>0</v>
      </c>
      <c r="AE654">
        <f t="shared" si="326"/>
        <v>0</v>
      </c>
      <c r="AF654">
        <f t="shared" si="326"/>
        <v>0</v>
      </c>
      <c r="AG654">
        <f t="shared" si="326"/>
        <v>0</v>
      </c>
    </row>
    <row r="655" spans="1:33" x14ac:dyDescent="0.35">
      <c r="A655">
        <f t="shared" si="327"/>
        <v>0</v>
      </c>
      <c r="C655">
        <f t="shared" si="329"/>
        <v>0</v>
      </c>
      <c r="D655">
        <f t="shared" si="326"/>
        <v>0</v>
      </c>
      <c r="E655">
        <f t="shared" si="326"/>
        <v>0</v>
      </c>
      <c r="F655">
        <f t="shared" si="326"/>
        <v>0</v>
      </c>
      <c r="G655">
        <f t="shared" si="326"/>
        <v>0</v>
      </c>
      <c r="H655">
        <f t="shared" si="326"/>
        <v>0</v>
      </c>
      <c r="I655">
        <f t="shared" si="326"/>
        <v>0</v>
      </c>
      <c r="J655">
        <f t="shared" si="326"/>
        <v>0</v>
      </c>
      <c r="K655">
        <f t="shared" si="326"/>
        <v>0</v>
      </c>
      <c r="L655">
        <f t="shared" si="326"/>
        <v>0</v>
      </c>
      <c r="M655">
        <f t="shared" si="326"/>
        <v>0</v>
      </c>
      <c r="N655">
        <f t="shared" si="326"/>
        <v>0</v>
      </c>
      <c r="O655">
        <f t="shared" si="326"/>
        <v>0</v>
      </c>
      <c r="P655">
        <f t="shared" si="326"/>
        <v>0</v>
      </c>
      <c r="Q655">
        <f t="shared" si="326"/>
        <v>0</v>
      </c>
      <c r="R655">
        <f t="shared" si="326"/>
        <v>0</v>
      </c>
      <c r="S655">
        <f t="shared" si="326"/>
        <v>0</v>
      </c>
      <c r="T655">
        <f t="shared" si="326"/>
        <v>0</v>
      </c>
      <c r="U655">
        <f t="shared" si="326"/>
        <v>0</v>
      </c>
      <c r="V655">
        <f t="shared" si="326"/>
        <v>0</v>
      </c>
      <c r="W655">
        <f t="shared" si="326"/>
        <v>0</v>
      </c>
      <c r="X655">
        <f t="shared" si="326"/>
        <v>0</v>
      </c>
      <c r="Y655">
        <f t="shared" si="326"/>
        <v>0</v>
      </c>
      <c r="Z655">
        <f t="shared" si="326"/>
        <v>0</v>
      </c>
      <c r="AA655">
        <f t="shared" si="326"/>
        <v>0</v>
      </c>
      <c r="AB655">
        <f t="shared" si="326"/>
        <v>0</v>
      </c>
      <c r="AC655">
        <f t="shared" si="326"/>
        <v>0</v>
      </c>
      <c r="AD655">
        <f t="shared" si="326"/>
        <v>0</v>
      </c>
      <c r="AE655">
        <f t="shared" si="326"/>
        <v>0</v>
      </c>
      <c r="AF655">
        <f t="shared" si="326"/>
        <v>0</v>
      </c>
      <c r="AG655">
        <f t="shared" si="326"/>
        <v>0</v>
      </c>
    </row>
    <row r="656" spans="1:33" x14ac:dyDescent="0.35">
      <c r="A656">
        <f t="shared" si="327"/>
        <v>0</v>
      </c>
      <c r="C656">
        <f t="shared" si="329"/>
        <v>0</v>
      </c>
      <c r="D656">
        <f t="shared" si="326"/>
        <v>0</v>
      </c>
      <c r="E656">
        <f t="shared" si="326"/>
        <v>0</v>
      </c>
      <c r="F656">
        <f t="shared" si="326"/>
        <v>0</v>
      </c>
      <c r="G656">
        <f t="shared" si="326"/>
        <v>0</v>
      </c>
      <c r="H656">
        <f t="shared" si="326"/>
        <v>0</v>
      </c>
      <c r="I656">
        <f t="shared" si="326"/>
        <v>0</v>
      </c>
      <c r="J656">
        <f t="shared" si="326"/>
        <v>0</v>
      </c>
      <c r="K656">
        <f t="shared" si="326"/>
        <v>0</v>
      </c>
      <c r="L656">
        <f t="shared" si="326"/>
        <v>0</v>
      </c>
      <c r="M656">
        <f t="shared" si="326"/>
        <v>0</v>
      </c>
      <c r="N656">
        <f t="shared" si="326"/>
        <v>0</v>
      </c>
      <c r="O656">
        <f t="shared" si="326"/>
        <v>0</v>
      </c>
      <c r="P656">
        <f t="shared" si="326"/>
        <v>0</v>
      </c>
      <c r="Q656">
        <f t="shared" si="326"/>
        <v>0</v>
      </c>
      <c r="R656">
        <f t="shared" si="326"/>
        <v>0</v>
      </c>
      <c r="S656">
        <f t="shared" si="326"/>
        <v>0</v>
      </c>
      <c r="T656">
        <f t="shared" si="326"/>
        <v>0</v>
      </c>
      <c r="U656">
        <f t="shared" si="326"/>
        <v>0</v>
      </c>
      <c r="V656">
        <f t="shared" si="326"/>
        <v>0</v>
      </c>
      <c r="W656">
        <f t="shared" si="326"/>
        <v>0</v>
      </c>
      <c r="X656">
        <f t="shared" si="326"/>
        <v>0</v>
      </c>
      <c r="Y656">
        <f t="shared" si="326"/>
        <v>0</v>
      </c>
      <c r="Z656">
        <f t="shared" si="326"/>
        <v>0</v>
      </c>
      <c r="AA656">
        <f t="shared" si="326"/>
        <v>0</v>
      </c>
      <c r="AB656">
        <f t="shared" si="326"/>
        <v>0</v>
      </c>
      <c r="AC656">
        <f t="shared" si="326"/>
        <v>0</v>
      </c>
      <c r="AD656">
        <f t="shared" si="326"/>
        <v>0</v>
      </c>
      <c r="AE656">
        <f t="shared" si="326"/>
        <v>0</v>
      </c>
      <c r="AF656">
        <f t="shared" si="326"/>
        <v>0</v>
      </c>
      <c r="AG656">
        <f t="shared" si="326"/>
        <v>0</v>
      </c>
    </row>
    <row r="657" spans="1:33" x14ac:dyDescent="0.35">
      <c r="A657">
        <f t="shared" si="327"/>
        <v>0</v>
      </c>
      <c r="C657">
        <f t="shared" ref="C657:AG657" si="330">IF(C642 = "True", 1, 0)</f>
        <v>0</v>
      </c>
      <c r="D657">
        <f t="shared" si="330"/>
        <v>0</v>
      </c>
      <c r="E657">
        <f t="shared" si="330"/>
        <v>0</v>
      </c>
      <c r="F657">
        <f t="shared" si="330"/>
        <v>0</v>
      </c>
      <c r="G657">
        <f t="shared" si="330"/>
        <v>0</v>
      </c>
      <c r="H657">
        <f t="shared" si="330"/>
        <v>0</v>
      </c>
      <c r="I657">
        <f t="shared" si="330"/>
        <v>0</v>
      </c>
      <c r="J657">
        <f t="shared" si="330"/>
        <v>0</v>
      </c>
      <c r="K657">
        <f t="shared" si="330"/>
        <v>0</v>
      </c>
      <c r="L657">
        <f t="shared" si="330"/>
        <v>0</v>
      </c>
      <c r="M657">
        <f t="shared" si="330"/>
        <v>0</v>
      </c>
      <c r="N657">
        <f t="shared" si="330"/>
        <v>0</v>
      </c>
      <c r="O657">
        <f t="shared" si="330"/>
        <v>0</v>
      </c>
      <c r="P657">
        <f t="shared" si="330"/>
        <v>0</v>
      </c>
      <c r="Q657">
        <f t="shared" si="330"/>
        <v>0</v>
      </c>
      <c r="R657">
        <f t="shared" si="330"/>
        <v>0</v>
      </c>
      <c r="S657">
        <f t="shared" si="330"/>
        <v>0</v>
      </c>
      <c r="T657">
        <f t="shared" si="330"/>
        <v>0</v>
      </c>
      <c r="U657">
        <f t="shared" si="330"/>
        <v>0</v>
      </c>
      <c r="V657">
        <f t="shared" si="330"/>
        <v>0</v>
      </c>
      <c r="W657">
        <f t="shared" si="330"/>
        <v>0</v>
      </c>
      <c r="X657">
        <f t="shared" si="330"/>
        <v>0</v>
      </c>
      <c r="Y657">
        <f t="shared" si="330"/>
        <v>0</v>
      </c>
      <c r="Z657">
        <f t="shared" si="330"/>
        <v>0</v>
      </c>
      <c r="AA657">
        <f t="shared" si="330"/>
        <v>0</v>
      </c>
      <c r="AB657">
        <f t="shared" si="330"/>
        <v>0</v>
      </c>
      <c r="AC657">
        <f t="shared" si="330"/>
        <v>0</v>
      </c>
      <c r="AD657">
        <f t="shared" si="330"/>
        <v>0</v>
      </c>
      <c r="AE657">
        <f t="shared" si="330"/>
        <v>0</v>
      </c>
      <c r="AF657">
        <f t="shared" si="330"/>
        <v>0</v>
      </c>
      <c r="AG657">
        <f t="shared" si="330"/>
        <v>0</v>
      </c>
    </row>
    <row r="658" spans="1:33" x14ac:dyDescent="0.35">
      <c r="A658">
        <f t="shared" si="327"/>
        <v>0</v>
      </c>
      <c r="C658">
        <f t="shared" ref="C658:AG658" si="331">IF(C643 = "True", 1, 0)</f>
        <v>0</v>
      </c>
      <c r="D658">
        <f t="shared" si="331"/>
        <v>0</v>
      </c>
      <c r="E658">
        <f t="shared" si="331"/>
        <v>0</v>
      </c>
      <c r="F658">
        <f t="shared" si="331"/>
        <v>0</v>
      </c>
      <c r="G658">
        <f t="shared" si="331"/>
        <v>0</v>
      </c>
      <c r="H658">
        <f t="shared" si="331"/>
        <v>0</v>
      </c>
      <c r="I658">
        <f t="shared" si="331"/>
        <v>0</v>
      </c>
      <c r="J658">
        <f t="shared" si="331"/>
        <v>0</v>
      </c>
      <c r="K658">
        <f t="shared" si="331"/>
        <v>0</v>
      </c>
      <c r="L658">
        <f t="shared" si="331"/>
        <v>0</v>
      </c>
      <c r="M658">
        <f t="shared" si="331"/>
        <v>0</v>
      </c>
      <c r="N658">
        <f t="shared" si="331"/>
        <v>0</v>
      </c>
      <c r="O658">
        <f t="shared" si="331"/>
        <v>0</v>
      </c>
      <c r="P658">
        <f t="shared" si="331"/>
        <v>0</v>
      </c>
      <c r="Q658">
        <f t="shared" si="331"/>
        <v>0</v>
      </c>
      <c r="R658">
        <f t="shared" si="331"/>
        <v>0</v>
      </c>
      <c r="S658">
        <f t="shared" si="331"/>
        <v>0</v>
      </c>
      <c r="T658">
        <f t="shared" si="331"/>
        <v>0</v>
      </c>
      <c r="U658">
        <f t="shared" si="331"/>
        <v>0</v>
      </c>
      <c r="V658">
        <f t="shared" si="331"/>
        <v>0</v>
      </c>
      <c r="W658">
        <f t="shared" si="331"/>
        <v>0</v>
      </c>
      <c r="X658">
        <f t="shared" si="331"/>
        <v>0</v>
      </c>
      <c r="Y658">
        <f t="shared" si="331"/>
        <v>0</v>
      </c>
      <c r="Z658">
        <f t="shared" si="331"/>
        <v>0</v>
      </c>
      <c r="AA658">
        <f t="shared" si="331"/>
        <v>0</v>
      </c>
      <c r="AB658">
        <f t="shared" si="331"/>
        <v>0</v>
      </c>
      <c r="AC658">
        <f t="shared" si="331"/>
        <v>0</v>
      </c>
      <c r="AD658">
        <f t="shared" si="331"/>
        <v>0</v>
      </c>
      <c r="AE658">
        <f t="shared" si="331"/>
        <v>0</v>
      </c>
      <c r="AF658">
        <f t="shared" si="331"/>
        <v>0</v>
      </c>
      <c r="AG658">
        <f t="shared" si="331"/>
        <v>0</v>
      </c>
    </row>
    <row r="660" spans="1:33" x14ac:dyDescent="0.35">
      <c r="C660">
        <f>IF(SUM(C648:C658) &gt; 0, 1, 0)</f>
        <v>0</v>
      </c>
      <c r="D660">
        <f t="shared" ref="D660:AG660" si="332">IF(SUM(D648:D658) &gt; 0, 1, 0)</f>
        <v>0</v>
      </c>
      <c r="E660">
        <f t="shared" si="332"/>
        <v>0</v>
      </c>
      <c r="F660">
        <f t="shared" si="332"/>
        <v>0</v>
      </c>
      <c r="G660">
        <f t="shared" si="332"/>
        <v>0</v>
      </c>
      <c r="H660">
        <f t="shared" si="332"/>
        <v>1</v>
      </c>
      <c r="I660">
        <f t="shared" si="332"/>
        <v>0</v>
      </c>
      <c r="J660">
        <f t="shared" si="332"/>
        <v>0</v>
      </c>
      <c r="K660">
        <f t="shared" si="332"/>
        <v>1</v>
      </c>
      <c r="L660">
        <f t="shared" si="332"/>
        <v>0</v>
      </c>
      <c r="M660">
        <f t="shared" si="332"/>
        <v>0</v>
      </c>
      <c r="N660">
        <f t="shared" si="332"/>
        <v>0</v>
      </c>
      <c r="O660">
        <f t="shared" si="332"/>
        <v>0</v>
      </c>
      <c r="P660">
        <f t="shared" si="332"/>
        <v>0</v>
      </c>
      <c r="Q660">
        <f t="shared" si="332"/>
        <v>0</v>
      </c>
      <c r="R660">
        <f t="shared" si="332"/>
        <v>0</v>
      </c>
      <c r="S660">
        <f t="shared" si="332"/>
        <v>0</v>
      </c>
      <c r="T660">
        <f t="shared" si="332"/>
        <v>0</v>
      </c>
      <c r="U660">
        <f t="shared" si="332"/>
        <v>0</v>
      </c>
      <c r="V660">
        <f t="shared" si="332"/>
        <v>0</v>
      </c>
      <c r="W660">
        <f t="shared" si="332"/>
        <v>0</v>
      </c>
      <c r="X660">
        <f t="shared" si="332"/>
        <v>0</v>
      </c>
      <c r="Y660">
        <f t="shared" si="332"/>
        <v>0</v>
      </c>
      <c r="Z660">
        <f t="shared" si="332"/>
        <v>0</v>
      </c>
      <c r="AA660">
        <f t="shared" si="332"/>
        <v>0</v>
      </c>
      <c r="AB660">
        <f t="shared" si="332"/>
        <v>0</v>
      </c>
      <c r="AC660">
        <f t="shared" si="332"/>
        <v>1</v>
      </c>
      <c r="AD660">
        <f t="shared" si="332"/>
        <v>0</v>
      </c>
      <c r="AE660">
        <f t="shared" si="332"/>
        <v>0</v>
      </c>
      <c r="AF660">
        <f t="shared" si="332"/>
        <v>0</v>
      </c>
      <c r="AG660">
        <f t="shared" si="332"/>
        <v>0</v>
      </c>
    </row>
    <row r="662" spans="1:33" x14ac:dyDescent="0.35">
      <c r="C662">
        <f>IF(SUM(C650:C660) &gt; 0, 1, 0)</f>
        <v>0</v>
      </c>
      <c r="D662">
        <f t="shared" ref="D662:AG662" si="333">IF(SUM(D650:D660) &gt; 0, 1, 0)</f>
        <v>0</v>
      </c>
      <c r="E662">
        <f t="shared" si="333"/>
        <v>0</v>
      </c>
      <c r="F662">
        <f t="shared" si="333"/>
        <v>0</v>
      </c>
      <c r="G662">
        <f t="shared" si="333"/>
        <v>0</v>
      </c>
      <c r="H662">
        <f t="shared" si="333"/>
        <v>1</v>
      </c>
      <c r="I662">
        <f t="shared" si="333"/>
        <v>0</v>
      </c>
      <c r="J662">
        <f t="shared" si="333"/>
        <v>0</v>
      </c>
      <c r="K662">
        <f t="shared" si="333"/>
        <v>1</v>
      </c>
      <c r="L662">
        <f t="shared" si="333"/>
        <v>0</v>
      </c>
      <c r="M662">
        <f t="shared" si="333"/>
        <v>0</v>
      </c>
      <c r="N662">
        <f t="shared" si="333"/>
        <v>0</v>
      </c>
      <c r="O662">
        <f t="shared" si="333"/>
        <v>0</v>
      </c>
      <c r="P662">
        <f t="shared" si="333"/>
        <v>0</v>
      </c>
      <c r="Q662">
        <f t="shared" si="333"/>
        <v>0</v>
      </c>
      <c r="R662">
        <f t="shared" si="333"/>
        <v>0</v>
      </c>
      <c r="S662">
        <f t="shared" si="333"/>
        <v>0</v>
      </c>
      <c r="T662">
        <f t="shared" si="333"/>
        <v>0</v>
      </c>
      <c r="U662">
        <f t="shared" si="333"/>
        <v>0</v>
      </c>
      <c r="V662">
        <f t="shared" si="333"/>
        <v>0</v>
      </c>
      <c r="W662">
        <f t="shared" si="333"/>
        <v>0</v>
      </c>
      <c r="X662">
        <f t="shared" si="333"/>
        <v>0</v>
      </c>
      <c r="Y662">
        <f t="shared" si="333"/>
        <v>0</v>
      </c>
      <c r="Z662">
        <f t="shared" si="333"/>
        <v>0</v>
      </c>
      <c r="AA662">
        <f t="shared" si="333"/>
        <v>0</v>
      </c>
      <c r="AB662">
        <f t="shared" si="333"/>
        <v>0</v>
      </c>
      <c r="AC662">
        <f t="shared" si="333"/>
        <v>1</v>
      </c>
      <c r="AD662">
        <f t="shared" si="333"/>
        <v>0</v>
      </c>
      <c r="AE662">
        <f t="shared" si="333"/>
        <v>0</v>
      </c>
      <c r="AF662">
        <f t="shared" si="333"/>
        <v>0</v>
      </c>
      <c r="AG662">
        <f t="shared" si="333"/>
        <v>0</v>
      </c>
    </row>
    <row r="664" spans="1:33" x14ac:dyDescent="0.35">
      <c r="C664" t="str">
        <f>IF(C662&gt;0, C647, "")</f>
        <v/>
      </c>
      <c r="D664" t="str">
        <f t="shared" ref="D664:AG664" si="334">IF(D662&gt;0, D647, "")</f>
        <v/>
      </c>
      <c r="E664" t="str">
        <f t="shared" si="334"/>
        <v/>
      </c>
      <c r="F664" t="str">
        <f t="shared" si="334"/>
        <v/>
      </c>
      <c r="G664" t="str">
        <f t="shared" si="334"/>
        <v/>
      </c>
      <c r="H664">
        <f t="shared" si="334"/>
        <v>6</v>
      </c>
      <c r="I664" t="str">
        <f t="shared" si="334"/>
        <v/>
      </c>
      <c r="J664" t="str">
        <f t="shared" si="334"/>
        <v/>
      </c>
      <c r="K664">
        <f t="shared" si="334"/>
        <v>9</v>
      </c>
      <c r="L664" t="str">
        <f t="shared" si="334"/>
        <v/>
      </c>
      <c r="M664" t="str">
        <f t="shared" si="334"/>
        <v/>
      </c>
      <c r="N664" t="str">
        <f t="shared" si="334"/>
        <v/>
      </c>
      <c r="O664" t="str">
        <f t="shared" si="334"/>
        <v/>
      </c>
      <c r="P664" t="str">
        <f t="shared" si="334"/>
        <v/>
      </c>
      <c r="Q664" t="str">
        <f t="shared" si="334"/>
        <v/>
      </c>
      <c r="R664" t="str">
        <f t="shared" si="334"/>
        <v/>
      </c>
      <c r="S664" t="str">
        <f t="shared" si="334"/>
        <v/>
      </c>
      <c r="T664" t="str">
        <f t="shared" si="334"/>
        <v/>
      </c>
      <c r="U664" t="str">
        <f t="shared" si="334"/>
        <v/>
      </c>
      <c r="V664" t="str">
        <f t="shared" si="334"/>
        <v/>
      </c>
      <c r="W664" t="str">
        <f t="shared" si="334"/>
        <v/>
      </c>
      <c r="X664" t="str">
        <f t="shared" si="334"/>
        <v/>
      </c>
      <c r="Y664" t="str">
        <f t="shared" si="334"/>
        <v/>
      </c>
      <c r="Z664" t="str">
        <f t="shared" si="334"/>
        <v/>
      </c>
      <c r="AA664" t="str">
        <f t="shared" si="334"/>
        <v/>
      </c>
      <c r="AB664" t="str">
        <f t="shared" si="334"/>
        <v/>
      </c>
      <c r="AC664">
        <f t="shared" si="334"/>
        <v>27</v>
      </c>
      <c r="AD664" t="str">
        <f t="shared" si="334"/>
        <v/>
      </c>
      <c r="AE664" t="str">
        <f t="shared" si="334"/>
        <v/>
      </c>
      <c r="AF664" t="str">
        <f t="shared" si="334"/>
        <v/>
      </c>
      <c r="AG664" t="str">
        <f t="shared" si="334"/>
        <v/>
      </c>
    </row>
    <row r="667" spans="1:33" x14ac:dyDescent="0.35">
      <c r="A667" t="s">
        <v>35</v>
      </c>
      <c r="B667">
        <f>COUNT(C664:AG664)</f>
        <v>3</v>
      </c>
      <c r="C667" t="str">
        <f>SUBSTITUTE(SUBSTITUTE(TRIM(SUBSTITUTE(SUBSTITUTE(CONCATENATE(C664,"^",D664,"^",E664,"^",F664,"^",G664,"^",H664,"^",I664,"^",J664,"^", K664,"^",L664,"^",M664,"^",N664,"^",O664,"^",P664,"^",Q664,"^",R664, "^", S664,"^",T664,"^",U664,"^",V664,"^",W664,"^",X664,"^",Y664,"^",Z664,"^", AA664,"^",AB664,"^",AC664,"^",AD664,"^",AE664,"^",AF664,"^",AG664)," ","#"),"^"," "))," ",", "),"#"," ")</f>
        <v>6, 9, 27</v>
      </c>
    </row>
    <row r="672" spans="1:33" ht="21" x14ac:dyDescent="0.5">
      <c r="A672" s="13" t="s">
        <v>55</v>
      </c>
    </row>
    <row r="673" spans="1:33" x14ac:dyDescent="0.35">
      <c r="A673" t="s">
        <v>27</v>
      </c>
      <c r="B673" t="s">
        <v>29</v>
      </c>
      <c r="C673" t="s">
        <v>28</v>
      </c>
    </row>
    <row r="674" spans="1:33" x14ac:dyDescent="0.35">
      <c r="C674" s="11" t="s">
        <v>36</v>
      </c>
      <c r="D674" s="11" t="s">
        <v>37</v>
      </c>
      <c r="E674" s="11" t="s">
        <v>38</v>
      </c>
      <c r="F674" s="11" t="s">
        <v>39</v>
      </c>
      <c r="G674" s="11" t="s">
        <v>40</v>
      </c>
      <c r="H674" s="11" t="s">
        <v>41</v>
      </c>
      <c r="I674" s="11" t="s">
        <v>42</v>
      </c>
      <c r="J674" s="11" t="s">
        <v>43</v>
      </c>
      <c r="K674" s="11" t="s">
        <v>44</v>
      </c>
      <c r="L674" s="11">
        <v>10</v>
      </c>
      <c r="M674" s="11">
        <v>11</v>
      </c>
      <c r="N674" s="11">
        <v>12</v>
      </c>
      <c r="O674" s="11">
        <v>13</v>
      </c>
      <c r="P674" s="11">
        <v>14</v>
      </c>
      <c r="Q674" s="11">
        <v>15</v>
      </c>
      <c r="R674" s="11">
        <v>16</v>
      </c>
      <c r="S674" s="11">
        <v>17</v>
      </c>
      <c r="T674" s="11">
        <v>18</v>
      </c>
      <c r="U674" s="11">
        <v>19</v>
      </c>
      <c r="V674" s="11">
        <v>20</v>
      </c>
      <c r="W674" s="11">
        <v>21</v>
      </c>
      <c r="X674" s="11">
        <v>22</v>
      </c>
      <c r="Y674" s="11">
        <v>23</v>
      </c>
      <c r="Z674" s="11">
        <v>24</v>
      </c>
      <c r="AA674" s="11">
        <v>25</v>
      </c>
      <c r="AB674" s="11">
        <v>26</v>
      </c>
      <c r="AC674" s="11">
        <v>27</v>
      </c>
      <c r="AD674" s="11">
        <v>28</v>
      </c>
      <c r="AE674" s="11">
        <v>29</v>
      </c>
      <c r="AF674" s="11">
        <v>30</v>
      </c>
      <c r="AG674" s="11">
        <v>31</v>
      </c>
    </row>
    <row r="675" spans="1:33" x14ac:dyDescent="0.35">
      <c r="C675" t="b">
        <v>1</v>
      </c>
      <c r="D675" t="b">
        <v>0</v>
      </c>
    </row>
    <row r="676" spans="1:33" x14ac:dyDescent="0.35">
      <c r="A676" t="str">
        <f>'Month 13'!G10</f>
        <v>03,05,06,08,11,16,18,20,22,25,28,31</v>
      </c>
      <c r="B676">
        <f>COUNT(C676:AF676)</f>
        <v>0</v>
      </c>
      <c r="C676" t="b">
        <f>ISNUMBER(SEARCH(C$674,$A$676))</f>
        <v>0</v>
      </c>
      <c r="D676" t="b">
        <f t="shared" ref="D676:AG676" si="335">ISNUMBER(SEARCH(D$674,$A$676))</f>
        <v>0</v>
      </c>
      <c r="E676" t="b">
        <f t="shared" si="335"/>
        <v>1</v>
      </c>
      <c r="F676" t="b">
        <f t="shared" si="335"/>
        <v>0</v>
      </c>
      <c r="G676" t="b">
        <f t="shared" si="335"/>
        <v>1</v>
      </c>
      <c r="H676" t="b">
        <f t="shared" si="335"/>
        <v>1</v>
      </c>
      <c r="I676" t="b">
        <f t="shared" si="335"/>
        <v>0</v>
      </c>
      <c r="J676" t="b">
        <f t="shared" si="335"/>
        <v>1</v>
      </c>
      <c r="K676" t="b">
        <f t="shared" si="335"/>
        <v>0</v>
      </c>
      <c r="L676" t="b">
        <f t="shared" si="335"/>
        <v>0</v>
      </c>
      <c r="M676" t="b">
        <f t="shared" si="335"/>
        <v>1</v>
      </c>
      <c r="N676" t="b">
        <f t="shared" si="335"/>
        <v>0</v>
      </c>
      <c r="O676" t="b">
        <f t="shared" si="335"/>
        <v>0</v>
      </c>
      <c r="P676" t="b">
        <f t="shared" si="335"/>
        <v>0</v>
      </c>
      <c r="Q676" t="b">
        <f t="shared" si="335"/>
        <v>0</v>
      </c>
      <c r="R676" t="b">
        <f t="shared" si="335"/>
        <v>1</v>
      </c>
      <c r="S676" t="b">
        <f t="shared" si="335"/>
        <v>0</v>
      </c>
      <c r="T676" t="b">
        <f t="shared" si="335"/>
        <v>1</v>
      </c>
      <c r="U676" t="b">
        <f t="shared" si="335"/>
        <v>0</v>
      </c>
      <c r="V676" t="b">
        <f t="shared" si="335"/>
        <v>1</v>
      </c>
      <c r="W676" t="b">
        <f t="shared" si="335"/>
        <v>0</v>
      </c>
      <c r="X676" t="b">
        <f t="shared" si="335"/>
        <v>1</v>
      </c>
      <c r="Y676" t="b">
        <f t="shared" si="335"/>
        <v>0</v>
      </c>
      <c r="Z676" t="b">
        <f t="shared" si="335"/>
        <v>0</v>
      </c>
      <c r="AA676" t="b">
        <f t="shared" si="335"/>
        <v>1</v>
      </c>
      <c r="AB676" t="b">
        <f t="shared" si="335"/>
        <v>0</v>
      </c>
      <c r="AC676" t="b">
        <f t="shared" si="335"/>
        <v>0</v>
      </c>
      <c r="AD676" t="b">
        <f t="shared" si="335"/>
        <v>1</v>
      </c>
      <c r="AE676" t="b">
        <f t="shared" si="335"/>
        <v>0</v>
      </c>
      <c r="AF676" t="b">
        <f t="shared" si="335"/>
        <v>0</v>
      </c>
      <c r="AG676" t="b">
        <f t="shared" si="335"/>
        <v>1</v>
      </c>
    </row>
    <row r="677" spans="1:33" x14ac:dyDescent="0.35">
      <c r="A677">
        <f>'Month 13'!G11</f>
        <v>0</v>
      </c>
      <c r="B677">
        <f t="shared" ref="B677:B686" si="336">COUNT(C677:AF677)</f>
        <v>0</v>
      </c>
      <c r="C677" t="b">
        <f>ISNUMBER(SEARCH(C$674,$A$677))</f>
        <v>0</v>
      </c>
      <c r="D677" t="b">
        <f t="shared" ref="D677:AG677" si="337">ISNUMBER(SEARCH(D$674,$A$677))</f>
        <v>0</v>
      </c>
      <c r="E677" t="b">
        <f t="shared" si="337"/>
        <v>0</v>
      </c>
      <c r="F677" t="b">
        <f t="shared" si="337"/>
        <v>0</v>
      </c>
      <c r="G677" t="b">
        <f t="shared" si="337"/>
        <v>0</v>
      </c>
      <c r="H677" t="b">
        <f t="shared" si="337"/>
        <v>0</v>
      </c>
      <c r="I677" t="b">
        <f t="shared" si="337"/>
        <v>0</v>
      </c>
      <c r="J677" t="b">
        <f t="shared" si="337"/>
        <v>0</v>
      </c>
      <c r="K677" t="b">
        <f t="shared" si="337"/>
        <v>0</v>
      </c>
      <c r="L677" t="b">
        <f t="shared" si="337"/>
        <v>0</v>
      </c>
      <c r="M677" t="b">
        <f t="shared" si="337"/>
        <v>0</v>
      </c>
      <c r="N677" t="b">
        <f t="shared" si="337"/>
        <v>0</v>
      </c>
      <c r="O677" t="b">
        <f t="shared" si="337"/>
        <v>0</v>
      </c>
      <c r="P677" t="b">
        <f t="shared" si="337"/>
        <v>0</v>
      </c>
      <c r="Q677" t="b">
        <f t="shared" si="337"/>
        <v>0</v>
      </c>
      <c r="R677" t="b">
        <f t="shared" si="337"/>
        <v>0</v>
      </c>
      <c r="S677" t="b">
        <f t="shared" si="337"/>
        <v>0</v>
      </c>
      <c r="T677" t="b">
        <f t="shared" si="337"/>
        <v>0</v>
      </c>
      <c r="U677" t="b">
        <f t="shared" si="337"/>
        <v>0</v>
      </c>
      <c r="V677" t="b">
        <f t="shared" si="337"/>
        <v>0</v>
      </c>
      <c r="W677" t="b">
        <f t="shared" si="337"/>
        <v>0</v>
      </c>
      <c r="X677" t="b">
        <f t="shared" si="337"/>
        <v>0</v>
      </c>
      <c r="Y677" t="b">
        <f t="shared" si="337"/>
        <v>0</v>
      </c>
      <c r="Z677" t="b">
        <f t="shared" si="337"/>
        <v>0</v>
      </c>
      <c r="AA677" t="b">
        <f t="shared" si="337"/>
        <v>0</v>
      </c>
      <c r="AB677" t="b">
        <f t="shared" si="337"/>
        <v>0</v>
      </c>
      <c r="AC677" t="b">
        <f t="shared" si="337"/>
        <v>0</v>
      </c>
      <c r="AD677" t="b">
        <f t="shared" si="337"/>
        <v>0</v>
      </c>
      <c r="AE677" t="b">
        <f t="shared" si="337"/>
        <v>0</v>
      </c>
      <c r="AF677" t="b">
        <f t="shared" si="337"/>
        <v>0</v>
      </c>
      <c r="AG677" t="b">
        <f t="shared" si="337"/>
        <v>0</v>
      </c>
    </row>
    <row r="678" spans="1:33" x14ac:dyDescent="0.35">
      <c r="A678">
        <f>'Month 13'!G12</f>
        <v>0</v>
      </c>
      <c r="B678">
        <f t="shared" si="336"/>
        <v>0</v>
      </c>
      <c r="C678" t="b">
        <f>ISNUMBER(SEARCH(C$674,$A$678))</f>
        <v>0</v>
      </c>
      <c r="D678" t="b">
        <f t="shared" ref="D678:AG678" si="338">ISNUMBER(SEARCH(D$674,$A$678))</f>
        <v>0</v>
      </c>
      <c r="E678" t="b">
        <f t="shared" si="338"/>
        <v>0</v>
      </c>
      <c r="F678" t="b">
        <f t="shared" si="338"/>
        <v>0</v>
      </c>
      <c r="G678" t="b">
        <f t="shared" si="338"/>
        <v>0</v>
      </c>
      <c r="H678" t="b">
        <f t="shared" si="338"/>
        <v>0</v>
      </c>
      <c r="I678" t="b">
        <f t="shared" si="338"/>
        <v>0</v>
      </c>
      <c r="J678" t="b">
        <f t="shared" si="338"/>
        <v>0</v>
      </c>
      <c r="K678" t="b">
        <f t="shared" si="338"/>
        <v>0</v>
      </c>
      <c r="L678" t="b">
        <f t="shared" si="338"/>
        <v>0</v>
      </c>
      <c r="M678" t="b">
        <f t="shared" si="338"/>
        <v>0</v>
      </c>
      <c r="N678" t="b">
        <f t="shared" si="338"/>
        <v>0</v>
      </c>
      <c r="O678" t="b">
        <f t="shared" si="338"/>
        <v>0</v>
      </c>
      <c r="P678" t="b">
        <f t="shared" si="338"/>
        <v>0</v>
      </c>
      <c r="Q678" t="b">
        <f t="shared" si="338"/>
        <v>0</v>
      </c>
      <c r="R678" t="b">
        <f t="shared" si="338"/>
        <v>0</v>
      </c>
      <c r="S678" t="b">
        <f t="shared" si="338"/>
        <v>0</v>
      </c>
      <c r="T678" t="b">
        <f t="shared" si="338"/>
        <v>0</v>
      </c>
      <c r="U678" t="b">
        <f t="shared" si="338"/>
        <v>0</v>
      </c>
      <c r="V678" t="b">
        <f t="shared" si="338"/>
        <v>0</v>
      </c>
      <c r="W678" t="b">
        <f t="shared" si="338"/>
        <v>0</v>
      </c>
      <c r="X678" t="b">
        <f t="shared" si="338"/>
        <v>0</v>
      </c>
      <c r="Y678" t="b">
        <f t="shared" si="338"/>
        <v>0</v>
      </c>
      <c r="Z678" t="b">
        <f t="shared" si="338"/>
        <v>0</v>
      </c>
      <c r="AA678" t="b">
        <f t="shared" si="338"/>
        <v>0</v>
      </c>
      <c r="AB678" t="b">
        <f t="shared" si="338"/>
        <v>0</v>
      </c>
      <c r="AC678" t="b">
        <f t="shared" si="338"/>
        <v>0</v>
      </c>
      <c r="AD678" t="b">
        <f t="shared" si="338"/>
        <v>0</v>
      </c>
      <c r="AE678" t="b">
        <f t="shared" si="338"/>
        <v>0</v>
      </c>
      <c r="AF678" t="b">
        <f t="shared" si="338"/>
        <v>0</v>
      </c>
      <c r="AG678" t="b">
        <f t="shared" si="338"/>
        <v>0</v>
      </c>
    </row>
    <row r="679" spans="1:33" x14ac:dyDescent="0.35">
      <c r="A679">
        <f>'Month 13'!G13</f>
        <v>0</v>
      </c>
      <c r="B679">
        <f t="shared" si="336"/>
        <v>0</v>
      </c>
      <c r="C679" t="b">
        <f>ISNUMBER(SEARCH(C$674,$A$679))</f>
        <v>0</v>
      </c>
      <c r="D679" t="b">
        <f t="shared" ref="D679:AG679" si="339">ISNUMBER(SEARCH(D$674,$A$679))</f>
        <v>0</v>
      </c>
      <c r="E679" t="b">
        <f t="shared" si="339"/>
        <v>0</v>
      </c>
      <c r="F679" t="b">
        <f t="shared" si="339"/>
        <v>0</v>
      </c>
      <c r="G679" t="b">
        <f t="shared" si="339"/>
        <v>0</v>
      </c>
      <c r="H679" t="b">
        <f t="shared" si="339"/>
        <v>0</v>
      </c>
      <c r="I679" t="b">
        <f t="shared" si="339"/>
        <v>0</v>
      </c>
      <c r="J679" t="b">
        <f t="shared" si="339"/>
        <v>0</v>
      </c>
      <c r="K679" t="b">
        <f t="shared" si="339"/>
        <v>0</v>
      </c>
      <c r="L679" t="b">
        <f t="shared" si="339"/>
        <v>0</v>
      </c>
      <c r="M679" t="b">
        <f t="shared" si="339"/>
        <v>0</v>
      </c>
      <c r="N679" t="b">
        <f t="shared" si="339"/>
        <v>0</v>
      </c>
      <c r="O679" t="b">
        <f t="shared" si="339"/>
        <v>0</v>
      </c>
      <c r="P679" t="b">
        <f t="shared" si="339"/>
        <v>0</v>
      </c>
      <c r="Q679" t="b">
        <f t="shared" si="339"/>
        <v>0</v>
      </c>
      <c r="R679" t="b">
        <f t="shared" si="339"/>
        <v>0</v>
      </c>
      <c r="S679" t="b">
        <f t="shared" si="339"/>
        <v>0</v>
      </c>
      <c r="T679" t="b">
        <f t="shared" si="339"/>
        <v>0</v>
      </c>
      <c r="U679" t="b">
        <f t="shared" si="339"/>
        <v>0</v>
      </c>
      <c r="V679" t="b">
        <f t="shared" si="339"/>
        <v>0</v>
      </c>
      <c r="W679" t="b">
        <f t="shared" si="339"/>
        <v>0</v>
      </c>
      <c r="X679" t="b">
        <f t="shared" si="339"/>
        <v>0</v>
      </c>
      <c r="Y679" t="b">
        <f t="shared" si="339"/>
        <v>0</v>
      </c>
      <c r="Z679" t="b">
        <f t="shared" si="339"/>
        <v>0</v>
      </c>
      <c r="AA679" t="b">
        <f t="shared" si="339"/>
        <v>0</v>
      </c>
      <c r="AB679" t="b">
        <f t="shared" si="339"/>
        <v>0</v>
      </c>
      <c r="AC679" t="b">
        <f t="shared" si="339"/>
        <v>0</v>
      </c>
      <c r="AD679" t="b">
        <f t="shared" si="339"/>
        <v>0</v>
      </c>
      <c r="AE679" t="b">
        <f t="shared" si="339"/>
        <v>0</v>
      </c>
      <c r="AF679" t="b">
        <f t="shared" si="339"/>
        <v>0</v>
      </c>
      <c r="AG679" t="b">
        <f t="shared" si="339"/>
        <v>0</v>
      </c>
    </row>
    <row r="680" spans="1:33" x14ac:dyDescent="0.35">
      <c r="A680">
        <f>'Month 13'!G14</f>
        <v>0</v>
      </c>
      <c r="B680">
        <f t="shared" si="336"/>
        <v>0</v>
      </c>
      <c r="C680" t="b">
        <f>ISNUMBER(SEARCH(C$674,$A$680))</f>
        <v>0</v>
      </c>
      <c r="D680" t="b">
        <f t="shared" ref="D680:AG680" si="340">ISNUMBER(SEARCH(D$674,$A$680))</f>
        <v>0</v>
      </c>
      <c r="E680" t="b">
        <f t="shared" si="340"/>
        <v>0</v>
      </c>
      <c r="F680" t="b">
        <f t="shared" si="340"/>
        <v>0</v>
      </c>
      <c r="G680" t="b">
        <f t="shared" si="340"/>
        <v>0</v>
      </c>
      <c r="H680" t="b">
        <f t="shared" si="340"/>
        <v>0</v>
      </c>
      <c r="I680" t="b">
        <f t="shared" si="340"/>
        <v>0</v>
      </c>
      <c r="J680" t="b">
        <f t="shared" si="340"/>
        <v>0</v>
      </c>
      <c r="K680" t="b">
        <f t="shared" si="340"/>
        <v>0</v>
      </c>
      <c r="L680" t="b">
        <f t="shared" si="340"/>
        <v>0</v>
      </c>
      <c r="M680" t="b">
        <f t="shared" si="340"/>
        <v>0</v>
      </c>
      <c r="N680" t="b">
        <f t="shared" si="340"/>
        <v>0</v>
      </c>
      <c r="O680" t="b">
        <f t="shared" si="340"/>
        <v>0</v>
      </c>
      <c r="P680" t="b">
        <f t="shared" si="340"/>
        <v>0</v>
      </c>
      <c r="Q680" t="b">
        <f t="shared" si="340"/>
        <v>0</v>
      </c>
      <c r="R680" t="b">
        <f t="shared" si="340"/>
        <v>0</v>
      </c>
      <c r="S680" t="b">
        <f t="shared" si="340"/>
        <v>0</v>
      </c>
      <c r="T680" t="b">
        <f t="shared" si="340"/>
        <v>0</v>
      </c>
      <c r="U680" t="b">
        <f t="shared" si="340"/>
        <v>0</v>
      </c>
      <c r="V680" t="b">
        <f t="shared" si="340"/>
        <v>0</v>
      </c>
      <c r="W680" t="b">
        <f t="shared" si="340"/>
        <v>0</v>
      </c>
      <c r="X680" t="b">
        <f t="shared" si="340"/>
        <v>0</v>
      </c>
      <c r="Y680" t="b">
        <f t="shared" si="340"/>
        <v>0</v>
      </c>
      <c r="Z680" t="b">
        <f t="shared" si="340"/>
        <v>0</v>
      </c>
      <c r="AA680" t="b">
        <f t="shared" si="340"/>
        <v>0</v>
      </c>
      <c r="AB680" t="b">
        <f t="shared" si="340"/>
        <v>0</v>
      </c>
      <c r="AC680" t="b">
        <f t="shared" si="340"/>
        <v>0</v>
      </c>
      <c r="AD680" t="b">
        <f t="shared" si="340"/>
        <v>0</v>
      </c>
      <c r="AE680" t="b">
        <f t="shared" si="340"/>
        <v>0</v>
      </c>
      <c r="AF680" t="b">
        <f t="shared" si="340"/>
        <v>0</v>
      </c>
      <c r="AG680" t="b">
        <f t="shared" si="340"/>
        <v>0</v>
      </c>
    </row>
    <row r="681" spans="1:33" x14ac:dyDescent="0.35">
      <c r="A681">
        <f>'Month 13'!G15</f>
        <v>0</v>
      </c>
      <c r="B681">
        <f t="shared" si="336"/>
        <v>0</v>
      </c>
      <c r="C681" t="b">
        <f>ISNUMBER(SEARCH(C$674,$A$681))</f>
        <v>0</v>
      </c>
      <c r="D681" t="b">
        <f t="shared" ref="D681:AG681" si="341">ISNUMBER(SEARCH(D$674,$A$681))</f>
        <v>0</v>
      </c>
      <c r="E681" t="b">
        <f t="shared" si="341"/>
        <v>0</v>
      </c>
      <c r="F681" t="b">
        <f t="shared" si="341"/>
        <v>0</v>
      </c>
      <c r="G681" t="b">
        <f t="shared" si="341"/>
        <v>0</v>
      </c>
      <c r="H681" t="b">
        <f t="shared" si="341"/>
        <v>0</v>
      </c>
      <c r="I681" t="b">
        <f t="shared" si="341"/>
        <v>0</v>
      </c>
      <c r="J681" t="b">
        <f t="shared" si="341"/>
        <v>0</v>
      </c>
      <c r="K681" t="b">
        <f t="shared" si="341"/>
        <v>0</v>
      </c>
      <c r="L681" t="b">
        <f t="shared" si="341"/>
        <v>0</v>
      </c>
      <c r="M681" t="b">
        <f t="shared" si="341"/>
        <v>0</v>
      </c>
      <c r="N681" t="b">
        <f t="shared" si="341"/>
        <v>0</v>
      </c>
      <c r="O681" t="b">
        <f t="shared" si="341"/>
        <v>0</v>
      </c>
      <c r="P681" t="b">
        <f t="shared" si="341"/>
        <v>0</v>
      </c>
      <c r="Q681" t="b">
        <f t="shared" si="341"/>
        <v>0</v>
      </c>
      <c r="R681" t="b">
        <f t="shared" si="341"/>
        <v>0</v>
      </c>
      <c r="S681" t="b">
        <f t="shared" si="341"/>
        <v>0</v>
      </c>
      <c r="T681" t="b">
        <f t="shared" si="341"/>
        <v>0</v>
      </c>
      <c r="U681" t="b">
        <f t="shared" si="341"/>
        <v>0</v>
      </c>
      <c r="V681" t="b">
        <f t="shared" si="341"/>
        <v>0</v>
      </c>
      <c r="W681" t="b">
        <f t="shared" si="341"/>
        <v>0</v>
      </c>
      <c r="X681" t="b">
        <f t="shared" si="341"/>
        <v>0</v>
      </c>
      <c r="Y681" t="b">
        <f t="shared" si="341"/>
        <v>0</v>
      </c>
      <c r="Z681" t="b">
        <f t="shared" si="341"/>
        <v>0</v>
      </c>
      <c r="AA681" t="b">
        <f t="shared" si="341"/>
        <v>0</v>
      </c>
      <c r="AB681" t="b">
        <f t="shared" si="341"/>
        <v>0</v>
      </c>
      <c r="AC681" t="b">
        <f t="shared" si="341"/>
        <v>0</v>
      </c>
      <c r="AD681" t="b">
        <f t="shared" si="341"/>
        <v>0</v>
      </c>
      <c r="AE681" t="b">
        <f t="shared" si="341"/>
        <v>0</v>
      </c>
      <c r="AF681" t="b">
        <f t="shared" si="341"/>
        <v>0</v>
      </c>
      <c r="AG681" t="b">
        <f t="shared" si="341"/>
        <v>0</v>
      </c>
    </row>
    <row r="682" spans="1:33" x14ac:dyDescent="0.35">
      <c r="A682">
        <f>'Month 13'!G16</f>
        <v>0</v>
      </c>
      <c r="B682">
        <f t="shared" si="336"/>
        <v>0</v>
      </c>
      <c r="C682" t="b">
        <f>ISNUMBER(SEARCH(C$674,$A$682))</f>
        <v>0</v>
      </c>
      <c r="D682" t="b">
        <f t="shared" ref="D682:AG682" si="342">ISNUMBER(SEARCH(D$674,$A$682))</f>
        <v>0</v>
      </c>
      <c r="E682" t="b">
        <f t="shared" si="342"/>
        <v>0</v>
      </c>
      <c r="F682" t="b">
        <f t="shared" si="342"/>
        <v>0</v>
      </c>
      <c r="G682" t="b">
        <f t="shared" si="342"/>
        <v>0</v>
      </c>
      <c r="H682" t="b">
        <f t="shared" si="342"/>
        <v>0</v>
      </c>
      <c r="I682" t="b">
        <f t="shared" si="342"/>
        <v>0</v>
      </c>
      <c r="J682" t="b">
        <f t="shared" si="342"/>
        <v>0</v>
      </c>
      <c r="K682" t="b">
        <f t="shared" si="342"/>
        <v>0</v>
      </c>
      <c r="L682" t="b">
        <f t="shared" si="342"/>
        <v>0</v>
      </c>
      <c r="M682" t="b">
        <f t="shared" si="342"/>
        <v>0</v>
      </c>
      <c r="N682" t="b">
        <f t="shared" si="342"/>
        <v>0</v>
      </c>
      <c r="O682" t="b">
        <f t="shared" si="342"/>
        <v>0</v>
      </c>
      <c r="P682" t="b">
        <f t="shared" si="342"/>
        <v>0</v>
      </c>
      <c r="Q682" t="b">
        <f t="shared" si="342"/>
        <v>0</v>
      </c>
      <c r="R682" t="b">
        <f t="shared" si="342"/>
        <v>0</v>
      </c>
      <c r="S682" t="b">
        <f t="shared" si="342"/>
        <v>0</v>
      </c>
      <c r="T682" t="b">
        <f t="shared" si="342"/>
        <v>0</v>
      </c>
      <c r="U682" t="b">
        <f t="shared" si="342"/>
        <v>0</v>
      </c>
      <c r="V682" t="b">
        <f t="shared" si="342"/>
        <v>0</v>
      </c>
      <c r="W682" t="b">
        <f t="shared" si="342"/>
        <v>0</v>
      </c>
      <c r="X682" t="b">
        <f t="shared" si="342"/>
        <v>0</v>
      </c>
      <c r="Y682" t="b">
        <f t="shared" si="342"/>
        <v>0</v>
      </c>
      <c r="Z682" t="b">
        <f t="shared" si="342"/>
        <v>0</v>
      </c>
      <c r="AA682" t="b">
        <f t="shared" si="342"/>
        <v>0</v>
      </c>
      <c r="AB682" t="b">
        <f t="shared" si="342"/>
        <v>0</v>
      </c>
      <c r="AC682" t="b">
        <f t="shared" si="342"/>
        <v>0</v>
      </c>
      <c r="AD682" t="b">
        <f t="shared" si="342"/>
        <v>0</v>
      </c>
      <c r="AE682" t="b">
        <f t="shared" si="342"/>
        <v>0</v>
      </c>
      <c r="AF682" t="b">
        <f t="shared" si="342"/>
        <v>0</v>
      </c>
      <c r="AG682" t="b">
        <f t="shared" si="342"/>
        <v>0</v>
      </c>
    </row>
    <row r="683" spans="1:33" x14ac:dyDescent="0.35">
      <c r="A683">
        <f>'Month 13'!G17</f>
        <v>0</v>
      </c>
      <c r="B683">
        <f t="shared" si="336"/>
        <v>0</v>
      </c>
      <c r="C683" t="b">
        <f>ISNUMBER(SEARCH(C$674,$A$683))</f>
        <v>0</v>
      </c>
      <c r="D683" t="b">
        <f t="shared" ref="D683:AG683" si="343">ISNUMBER(SEARCH(D$674,$A$683))</f>
        <v>0</v>
      </c>
      <c r="E683" t="b">
        <f t="shared" si="343"/>
        <v>0</v>
      </c>
      <c r="F683" t="b">
        <f t="shared" si="343"/>
        <v>0</v>
      </c>
      <c r="G683" t="b">
        <f t="shared" si="343"/>
        <v>0</v>
      </c>
      <c r="H683" t="b">
        <f t="shared" si="343"/>
        <v>0</v>
      </c>
      <c r="I683" t="b">
        <f t="shared" si="343"/>
        <v>0</v>
      </c>
      <c r="J683" t="b">
        <f t="shared" si="343"/>
        <v>0</v>
      </c>
      <c r="K683" t="b">
        <f t="shared" si="343"/>
        <v>0</v>
      </c>
      <c r="L683" t="b">
        <f t="shared" si="343"/>
        <v>0</v>
      </c>
      <c r="M683" t="b">
        <f t="shared" si="343"/>
        <v>0</v>
      </c>
      <c r="N683" t="b">
        <f t="shared" si="343"/>
        <v>0</v>
      </c>
      <c r="O683" t="b">
        <f t="shared" si="343"/>
        <v>0</v>
      </c>
      <c r="P683" t="b">
        <f t="shared" si="343"/>
        <v>0</v>
      </c>
      <c r="Q683" t="b">
        <f t="shared" si="343"/>
        <v>0</v>
      </c>
      <c r="R683" t="b">
        <f t="shared" si="343"/>
        <v>0</v>
      </c>
      <c r="S683" t="b">
        <f t="shared" si="343"/>
        <v>0</v>
      </c>
      <c r="T683" t="b">
        <f t="shared" si="343"/>
        <v>0</v>
      </c>
      <c r="U683" t="b">
        <f t="shared" si="343"/>
        <v>0</v>
      </c>
      <c r="V683" t="b">
        <f t="shared" si="343"/>
        <v>0</v>
      </c>
      <c r="W683" t="b">
        <f t="shared" si="343"/>
        <v>0</v>
      </c>
      <c r="X683" t="b">
        <f t="shared" si="343"/>
        <v>0</v>
      </c>
      <c r="Y683" t="b">
        <f t="shared" si="343"/>
        <v>0</v>
      </c>
      <c r="Z683" t="b">
        <f t="shared" si="343"/>
        <v>0</v>
      </c>
      <c r="AA683" t="b">
        <f t="shared" si="343"/>
        <v>0</v>
      </c>
      <c r="AB683" t="b">
        <f t="shared" si="343"/>
        <v>0</v>
      </c>
      <c r="AC683" t="b">
        <f t="shared" si="343"/>
        <v>0</v>
      </c>
      <c r="AD683" t="b">
        <f t="shared" si="343"/>
        <v>0</v>
      </c>
      <c r="AE683" t="b">
        <f t="shared" si="343"/>
        <v>0</v>
      </c>
      <c r="AF683" t="b">
        <f t="shared" si="343"/>
        <v>0</v>
      </c>
      <c r="AG683" t="b">
        <f t="shared" si="343"/>
        <v>0</v>
      </c>
    </row>
    <row r="684" spans="1:33" x14ac:dyDescent="0.35">
      <c r="A684">
        <f>'Month 13'!G18</f>
        <v>0</v>
      </c>
      <c r="B684">
        <f t="shared" si="336"/>
        <v>0</v>
      </c>
      <c r="C684" t="b">
        <f>ISNUMBER(SEARCH(C$674,$A$684))</f>
        <v>0</v>
      </c>
      <c r="D684" t="b">
        <f t="shared" ref="D684:AG684" si="344">ISNUMBER(SEARCH(D$674,$A$684))</f>
        <v>0</v>
      </c>
      <c r="E684" t="b">
        <f t="shared" si="344"/>
        <v>0</v>
      </c>
      <c r="F684" t="b">
        <f t="shared" si="344"/>
        <v>0</v>
      </c>
      <c r="G684" t="b">
        <f t="shared" si="344"/>
        <v>0</v>
      </c>
      <c r="H684" t="b">
        <f t="shared" si="344"/>
        <v>0</v>
      </c>
      <c r="I684" t="b">
        <f t="shared" si="344"/>
        <v>0</v>
      </c>
      <c r="J684" t="b">
        <f t="shared" si="344"/>
        <v>0</v>
      </c>
      <c r="K684" t="b">
        <f t="shared" si="344"/>
        <v>0</v>
      </c>
      <c r="L684" t="b">
        <f t="shared" si="344"/>
        <v>0</v>
      </c>
      <c r="M684" t="b">
        <f t="shared" si="344"/>
        <v>0</v>
      </c>
      <c r="N684" t="b">
        <f t="shared" si="344"/>
        <v>0</v>
      </c>
      <c r="O684" t="b">
        <f t="shared" si="344"/>
        <v>0</v>
      </c>
      <c r="P684" t="b">
        <f t="shared" si="344"/>
        <v>0</v>
      </c>
      <c r="Q684" t="b">
        <f t="shared" si="344"/>
        <v>0</v>
      </c>
      <c r="R684" t="b">
        <f t="shared" si="344"/>
        <v>0</v>
      </c>
      <c r="S684" t="b">
        <f t="shared" si="344"/>
        <v>0</v>
      </c>
      <c r="T684" t="b">
        <f t="shared" si="344"/>
        <v>0</v>
      </c>
      <c r="U684" t="b">
        <f t="shared" si="344"/>
        <v>0</v>
      </c>
      <c r="V684" t="b">
        <f t="shared" si="344"/>
        <v>0</v>
      </c>
      <c r="W684" t="b">
        <f t="shared" si="344"/>
        <v>0</v>
      </c>
      <c r="X684" t="b">
        <f t="shared" si="344"/>
        <v>0</v>
      </c>
      <c r="Y684" t="b">
        <f t="shared" si="344"/>
        <v>0</v>
      </c>
      <c r="Z684" t="b">
        <f t="shared" si="344"/>
        <v>0</v>
      </c>
      <c r="AA684" t="b">
        <f t="shared" si="344"/>
        <v>0</v>
      </c>
      <c r="AB684" t="b">
        <f t="shared" si="344"/>
        <v>0</v>
      </c>
      <c r="AC684" t="b">
        <f t="shared" si="344"/>
        <v>0</v>
      </c>
      <c r="AD684" t="b">
        <f t="shared" si="344"/>
        <v>0</v>
      </c>
      <c r="AE684" t="b">
        <f t="shared" si="344"/>
        <v>0</v>
      </c>
      <c r="AF684" t="b">
        <f t="shared" si="344"/>
        <v>0</v>
      </c>
      <c r="AG684" t="b">
        <f t="shared" si="344"/>
        <v>0</v>
      </c>
    </row>
    <row r="685" spans="1:33" x14ac:dyDescent="0.35">
      <c r="A685">
        <f>'Month 13'!G19</f>
        <v>0</v>
      </c>
      <c r="B685">
        <f t="shared" si="336"/>
        <v>0</v>
      </c>
      <c r="C685" t="b">
        <f>ISNUMBER(SEARCH(C$674,$A$685))</f>
        <v>0</v>
      </c>
      <c r="D685" t="b">
        <f t="shared" ref="D685:AG685" si="345">ISNUMBER(SEARCH(D$674,$A$685))</f>
        <v>0</v>
      </c>
      <c r="E685" t="b">
        <f t="shared" si="345"/>
        <v>0</v>
      </c>
      <c r="F685" t="b">
        <f t="shared" si="345"/>
        <v>0</v>
      </c>
      <c r="G685" t="b">
        <f t="shared" si="345"/>
        <v>0</v>
      </c>
      <c r="H685" t="b">
        <f t="shared" si="345"/>
        <v>0</v>
      </c>
      <c r="I685" t="b">
        <f t="shared" si="345"/>
        <v>0</v>
      </c>
      <c r="J685" t="b">
        <f t="shared" si="345"/>
        <v>0</v>
      </c>
      <c r="K685" t="b">
        <f t="shared" si="345"/>
        <v>0</v>
      </c>
      <c r="L685" t="b">
        <f t="shared" si="345"/>
        <v>0</v>
      </c>
      <c r="M685" t="b">
        <f t="shared" si="345"/>
        <v>0</v>
      </c>
      <c r="N685" t="b">
        <f t="shared" si="345"/>
        <v>0</v>
      </c>
      <c r="O685" t="b">
        <f t="shared" si="345"/>
        <v>0</v>
      </c>
      <c r="P685" t="b">
        <f t="shared" si="345"/>
        <v>0</v>
      </c>
      <c r="Q685" t="b">
        <f t="shared" si="345"/>
        <v>0</v>
      </c>
      <c r="R685" t="b">
        <f t="shared" si="345"/>
        <v>0</v>
      </c>
      <c r="S685" t="b">
        <f t="shared" si="345"/>
        <v>0</v>
      </c>
      <c r="T685" t="b">
        <f t="shared" si="345"/>
        <v>0</v>
      </c>
      <c r="U685" t="b">
        <f t="shared" si="345"/>
        <v>0</v>
      </c>
      <c r="V685" t="b">
        <f t="shared" si="345"/>
        <v>0</v>
      </c>
      <c r="W685" t="b">
        <f t="shared" si="345"/>
        <v>0</v>
      </c>
      <c r="X685" t="b">
        <f t="shared" si="345"/>
        <v>0</v>
      </c>
      <c r="Y685" t="b">
        <f t="shared" si="345"/>
        <v>0</v>
      </c>
      <c r="Z685" t="b">
        <f t="shared" si="345"/>
        <v>0</v>
      </c>
      <c r="AA685" t="b">
        <f t="shared" si="345"/>
        <v>0</v>
      </c>
      <c r="AB685" t="b">
        <f t="shared" si="345"/>
        <v>0</v>
      </c>
      <c r="AC685" t="b">
        <f t="shared" si="345"/>
        <v>0</v>
      </c>
      <c r="AD685" t="b">
        <f t="shared" si="345"/>
        <v>0</v>
      </c>
      <c r="AE685" t="b">
        <f t="shared" si="345"/>
        <v>0</v>
      </c>
      <c r="AF685" t="b">
        <f t="shared" si="345"/>
        <v>0</v>
      </c>
      <c r="AG685" t="b">
        <f t="shared" si="345"/>
        <v>0</v>
      </c>
    </row>
    <row r="686" spans="1:33" x14ac:dyDescent="0.35">
      <c r="A686">
        <f>'Month 13'!G20</f>
        <v>0</v>
      </c>
      <c r="B686">
        <f t="shared" si="336"/>
        <v>0</v>
      </c>
      <c r="C686" t="b">
        <f>ISNUMBER(SEARCH(C$674,$A$686))</f>
        <v>0</v>
      </c>
      <c r="D686" t="b">
        <f t="shared" ref="D686:AG686" si="346">ISNUMBER(SEARCH(D$674,$A$686))</f>
        <v>0</v>
      </c>
      <c r="E686" t="b">
        <f t="shared" si="346"/>
        <v>0</v>
      </c>
      <c r="F686" t="b">
        <f t="shared" si="346"/>
        <v>0</v>
      </c>
      <c r="G686" t="b">
        <f t="shared" si="346"/>
        <v>0</v>
      </c>
      <c r="H686" t="b">
        <f t="shared" si="346"/>
        <v>0</v>
      </c>
      <c r="I686" t="b">
        <f t="shared" si="346"/>
        <v>0</v>
      </c>
      <c r="J686" t="b">
        <f t="shared" si="346"/>
        <v>0</v>
      </c>
      <c r="K686" t="b">
        <f t="shared" si="346"/>
        <v>0</v>
      </c>
      <c r="L686" t="b">
        <f t="shared" si="346"/>
        <v>0</v>
      </c>
      <c r="M686" t="b">
        <f t="shared" si="346"/>
        <v>0</v>
      </c>
      <c r="N686" t="b">
        <f t="shared" si="346"/>
        <v>0</v>
      </c>
      <c r="O686" t="b">
        <f t="shared" si="346"/>
        <v>0</v>
      </c>
      <c r="P686" t="b">
        <f t="shared" si="346"/>
        <v>0</v>
      </c>
      <c r="Q686" t="b">
        <f t="shared" si="346"/>
        <v>0</v>
      </c>
      <c r="R686" t="b">
        <f t="shared" si="346"/>
        <v>0</v>
      </c>
      <c r="S686" t="b">
        <f t="shared" si="346"/>
        <v>0</v>
      </c>
      <c r="T686" t="b">
        <f t="shared" si="346"/>
        <v>0</v>
      </c>
      <c r="U686" t="b">
        <f t="shared" si="346"/>
        <v>0</v>
      </c>
      <c r="V686" t="b">
        <f t="shared" si="346"/>
        <v>0</v>
      </c>
      <c r="W686" t="b">
        <f t="shared" si="346"/>
        <v>0</v>
      </c>
      <c r="X686" t="b">
        <f t="shared" si="346"/>
        <v>0</v>
      </c>
      <c r="Y686" t="b">
        <f t="shared" si="346"/>
        <v>0</v>
      </c>
      <c r="Z686" t="b">
        <f t="shared" si="346"/>
        <v>0</v>
      </c>
      <c r="AA686" t="b">
        <f t="shared" si="346"/>
        <v>0</v>
      </c>
      <c r="AB686" t="b">
        <f t="shared" si="346"/>
        <v>0</v>
      </c>
      <c r="AC686" t="b">
        <f t="shared" si="346"/>
        <v>0</v>
      </c>
      <c r="AD686" t="b">
        <f t="shared" si="346"/>
        <v>0</v>
      </c>
      <c r="AE686" t="b">
        <f t="shared" si="346"/>
        <v>0</v>
      </c>
      <c r="AF686" t="b">
        <f t="shared" si="346"/>
        <v>0</v>
      </c>
      <c r="AG686" t="b">
        <f t="shared" si="346"/>
        <v>0</v>
      </c>
    </row>
    <row r="690" spans="1:33" x14ac:dyDescent="0.35">
      <c r="A690" t="s">
        <v>32</v>
      </c>
    </row>
    <row r="691" spans="1:33" x14ac:dyDescent="0.35">
      <c r="A691" t="str">
        <f>A676</f>
        <v>03,05,06,08,11,16,18,20,22,25,28,31</v>
      </c>
      <c r="C691" t="str">
        <f>TEXT(C676, "XXXX")</f>
        <v>FALSE</v>
      </c>
      <c r="D691" t="str">
        <f t="shared" ref="D691:AG699" si="347">TEXT(D676, "XXXX")</f>
        <v>FALSE</v>
      </c>
      <c r="E691" t="str">
        <f t="shared" si="347"/>
        <v>TRUE</v>
      </c>
      <c r="F691" t="str">
        <f t="shared" si="347"/>
        <v>FALSE</v>
      </c>
      <c r="G691" t="str">
        <f t="shared" si="347"/>
        <v>TRUE</v>
      </c>
      <c r="H691" t="str">
        <f t="shared" si="347"/>
        <v>TRUE</v>
      </c>
      <c r="I691" t="str">
        <f t="shared" si="347"/>
        <v>FALSE</v>
      </c>
      <c r="J691" t="str">
        <f t="shared" si="347"/>
        <v>TRUE</v>
      </c>
      <c r="K691" t="str">
        <f t="shared" si="347"/>
        <v>FALSE</v>
      </c>
      <c r="L691" t="str">
        <f t="shared" si="347"/>
        <v>FALSE</v>
      </c>
      <c r="M691" t="str">
        <f t="shared" si="347"/>
        <v>TRUE</v>
      </c>
      <c r="N691" t="str">
        <f t="shared" si="347"/>
        <v>FALSE</v>
      </c>
      <c r="O691" t="str">
        <f t="shared" si="347"/>
        <v>FALSE</v>
      </c>
      <c r="P691" t="str">
        <f t="shared" si="347"/>
        <v>FALSE</v>
      </c>
      <c r="Q691" t="str">
        <f t="shared" si="347"/>
        <v>FALSE</v>
      </c>
      <c r="R691" t="str">
        <f t="shared" si="347"/>
        <v>TRUE</v>
      </c>
      <c r="S691" t="str">
        <f t="shared" si="347"/>
        <v>FALSE</v>
      </c>
      <c r="T691" t="str">
        <f t="shared" si="347"/>
        <v>TRUE</v>
      </c>
      <c r="U691" t="str">
        <f t="shared" si="347"/>
        <v>FALSE</v>
      </c>
      <c r="V691" t="str">
        <f t="shared" si="347"/>
        <v>TRUE</v>
      </c>
      <c r="W691" t="str">
        <f t="shared" si="347"/>
        <v>FALSE</v>
      </c>
      <c r="X691" t="str">
        <f t="shared" si="347"/>
        <v>TRUE</v>
      </c>
      <c r="Y691" t="str">
        <f t="shared" si="347"/>
        <v>FALSE</v>
      </c>
      <c r="Z691" t="str">
        <f t="shared" si="347"/>
        <v>FALSE</v>
      </c>
      <c r="AA691" t="str">
        <f t="shared" si="347"/>
        <v>TRUE</v>
      </c>
      <c r="AB691" t="str">
        <f t="shared" si="347"/>
        <v>FALSE</v>
      </c>
      <c r="AC691" t="str">
        <f t="shared" si="347"/>
        <v>FALSE</v>
      </c>
      <c r="AD691" t="str">
        <f t="shared" si="347"/>
        <v>TRUE</v>
      </c>
      <c r="AE691" t="str">
        <f t="shared" si="347"/>
        <v>FALSE</v>
      </c>
      <c r="AF691" t="str">
        <f t="shared" si="347"/>
        <v>FALSE</v>
      </c>
      <c r="AG691" t="str">
        <f t="shared" si="347"/>
        <v>TRUE</v>
      </c>
    </row>
    <row r="692" spans="1:33" x14ac:dyDescent="0.35">
      <c r="A692">
        <f t="shared" ref="A692:A701" si="348">A677</f>
        <v>0</v>
      </c>
      <c r="C692" t="str">
        <f t="shared" ref="C692:R692" si="349">TEXT(C677, "XXXX")</f>
        <v>FALSE</v>
      </c>
      <c r="D692" t="str">
        <f t="shared" si="349"/>
        <v>FALSE</v>
      </c>
      <c r="E692" t="str">
        <f t="shared" si="349"/>
        <v>FALSE</v>
      </c>
      <c r="F692" t="str">
        <f t="shared" si="349"/>
        <v>FALSE</v>
      </c>
      <c r="G692" t="str">
        <f t="shared" si="349"/>
        <v>FALSE</v>
      </c>
      <c r="H692" t="str">
        <f t="shared" si="349"/>
        <v>FALSE</v>
      </c>
      <c r="I692" t="str">
        <f t="shared" si="349"/>
        <v>FALSE</v>
      </c>
      <c r="J692" t="str">
        <f t="shared" si="349"/>
        <v>FALSE</v>
      </c>
      <c r="K692" t="str">
        <f t="shared" si="349"/>
        <v>FALSE</v>
      </c>
      <c r="L692" t="str">
        <f t="shared" si="349"/>
        <v>FALSE</v>
      </c>
      <c r="M692" t="str">
        <f t="shared" si="349"/>
        <v>FALSE</v>
      </c>
      <c r="N692" t="str">
        <f t="shared" si="349"/>
        <v>FALSE</v>
      </c>
      <c r="O692" t="str">
        <f t="shared" si="349"/>
        <v>FALSE</v>
      </c>
      <c r="P692" t="str">
        <f t="shared" si="349"/>
        <v>FALSE</v>
      </c>
      <c r="Q692" t="str">
        <f t="shared" si="349"/>
        <v>FALSE</v>
      </c>
      <c r="R692" t="str">
        <f t="shared" si="349"/>
        <v>FALSE</v>
      </c>
      <c r="S692" t="str">
        <f t="shared" si="347"/>
        <v>FALSE</v>
      </c>
      <c r="T692" t="str">
        <f t="shared" si="347"/>
        <v>FALSE</v>
      </c>
      <c r="U692" t="str">
        <f t="shared" si="347"/>
        <v>FALSE</v>
      </c>
      <c r="V692" t="str">
        <f t="shared" si="347"/>
        <v>FALSE</v>
      </c>
      <c r="W692" t="str">
        <f t="shared" si="347"/>
        <v>FALSE</v>
      </c>
      <c r="X692" t="str">
        <f t="shared" si="347"/>
        <v>FALSE</v>
      </c>
      <c r="Y692" t="str">
        <f t="shared" si="347"/>
        <v>FALSE</v>
      </c>
      <c r="Z692" t="str">
        <f t="shared" si="347"/>
        <v>FALSE</v>
      </c>
      <c r="AA692" t="str">
        <f t="shared" si="347"/>
        <v>FALSE</v>
      </c>
      <c r="AB692" t="str">
        <f t="shared" si="347"/>
        <v>FALSE</v>
      </c>
      <c r="AC692" t="str">
        <f t="shared" si="347"/>
        <v>FALSE</v>
      </c>
      <c r="AD692" t="str">
        <f t="shared" si="347"/>
        <v>FALSE</v>
      </c>
      <c r="AE692" t="str">
        <f t="shared" si="347"/>
        <v>FALSE</v>
      </c>
      <c r="AF692" t="str">
        <f t="shared" si="347"/>
        <v>FALSE</v>
      </c>
      <c r="AG692" t="str">
        <f t="shared" si="347"/>
        <v>FALSE</v>
      </c>
    </row>
    <row r="693" spans="1:33" x14ac:dyDescent="0.35">
      <c r="A693">
        <f t="shared" si="348"/>
        <v>0</v>
      </c>
      <c r="C693" t="str">
        <f t="shared" ref="C693:C699" si="350">TEXT(C678, "XXXX")</f>
        <v>FALSE</v>
      </c>
      <c r="D693" t="str">
        <f t="shared" si="347"/>
        <v>FALSE</v>
      </c>
      <c r="E693" t="str">
        <f t="shared" si="347"/>
        <v>FALSE</v>
      </c>
      <c r="F693" t="str">
        <f t="shared" si="347"/>
        <v>FALSE</v>
      </c>
      <c r="G693" t="str">
        <f t="shared" si="347"/>
        <v>FALSE</v>
      </c>
      <c r="H693" t="str">
        <f t="shared" si="347"/>
        <v>FALSE</v>
      </c>
      <c r="I693" t="str">
        <f t="shared" si="347"/>
        <v>FALSE</v>
      </c>
      <c r="J693" t="str">
        <f t="shared" si="347"/>
        <v>FALSE</v>
      </c>
      <c r="K693" t="str">
        <f t="shared" si="347"/>
        <v>FALSE</v>
      </c>
      <c r="L693" t="str">
        <f t="shared" si="347"/>
        <v>FALSE</v>
      </c>
      <c r="M693" t="str">
        <f t="shared" si="347"/>
        <v>FALSE</v>
      </c>
      <c r="N693" t="str">
        <f t="shared" si="347"/>
        <v>FALSE</v>
      </c>
      <c r="O693" t="str">
        <f t="shared" si="347"/>
        <v>FALSE</v>
      </c>
      <c r="P693" t="str">
        <f t="shared" si="347"/>
        <v>FALSE</v>
      </c>
      <c r="Q693" t="str">
        <f t="shared" si="347"/>
        <v>FALSE</v>
      </c>
      <c r="R693" t="str">
        <f t="shared" si="347"/>
        <v>FALSE</v>
      </c>
      <c r="S693" t="str">
        <f t="shared" si="347"/>
        <v>FALSE</v>
      </c>
      <c r="T693" t="str">
        <f t="shared" si="347"/>
        <v>FALSE</v>
      </c>
      <c r="U693" t="str">
        <f t="shared" si="347"/>
        <v>FALSE</v>
      </c>
      <c r="V693" t="str">
        <f t="shared" si="347"/>
        <v>FALSE</v>
      </c>
      <c r="W693" t="str">
        <f t="shared" si="347"/>
        <v>FALSE</v>
      </c>
      <c r="X693" t="str">
        <f t="shared" si="347"/>
        <v>FALSE</v>
      </c>
      <c r="Y693" t="str">
        <f t="shared" si="347"/>
        <v>FALSE</v>
      </c>
      <c r="Z693" t="str">
        <f t="shared" si="347"/>
        <v>FALSE</v>
      </c>
      <c r="AA693" t="str">
        <f t="shared" si="347"/>
        <v>FALSE</v>
      </c>
      <c r="AB693" t="str">
        <f t="shared" si="347"/>
        <v>FALSE</v>
      </c>
      <c r="AC693" t="str">
        <f t="shared" si="347"/>
        <v>FALSE</v>
      </c>
      <c r="AD693" t="str">
        <f t="shared" si="347"/>
        <v>FALSE</v>
      </c>
      <c r="AE693" t="str">
        <f t="shared" si="347"/>
        <v>FALSE</v>
      </c>
      <c r="AF693" t="str">
        <f t="shared" si="347"/>
        <v>FALSE</v>
      </c>
      <c r="AG693" t="str">
        <f t="shared" si="347"/>
        <v>FALSE</v>
      </c>
    </row>
    <row r="694" spans="1:33" x14ac:dyDescent="0.35">
      <c r="A694">
        <f t="shared" si="348"/>
        <v>0</v>
      </c>
      <c r="C694" t="str">
        <f t="shared" si="350"/>
        <v>FALSE</v>
      </c>
      <c r="D694" t="str">
        <f t="shared" si="347"/>
        <v>FALSE</v>
      </c>
      <c r="E694" t="str">
        <f t="shared" si="347"/>
        <v>FALSE</v>
      </c>
      <c r="F694" t="str">
        <f t="shared" si="347"/>
        <v>FALSE</v>
      </c>
      <c r="G694" t="str">
        <f t="shared" si="347"/>
        <v>FALSE</v>
      </c>
      <c r="H694" t="str">
        <f t="shared" si="347"/>
        <v>FALSE</v>
      </c>
      <c r="I694" t="str">
        <f t="shared" si="347"/>
        <v>FALSE</v>
      </c>
      <c r="J694" t="str">
        <f t="shared" si="347"/>
        <v>FALSE</v>
      </c>
      <c r="K694" t="str">
        <f t="shared" si="347"/>
        <v>FALSE</v>
      </c>
      <c r="L694" t="str">
        <f t="shared" si="347"/>
        <v>FALSE</v>
      </c>
      <c r="M694" t="str">
        <f t="shared" si="347"/>
        <v>FALSE</v>
      </c>
      <c r="N694" t="str">
        <f t="shared" si="347"/>
        <v>FALSE</v>
      </c>
      <c r="O694" t="str">
        <f t="shared" si="347"/>
        <v>FALSE</v>
      </c>
      <c r="P694" t="str">
        <f t="shared" si="347"/>
        <v>FALSE</v>
      </c>
      <c r="Q694" t="str">
        <f t="shared" si="347"/>
        <v>FALSE</v>
      </c>
      <c r="R694" t="str">
        <f t="shared" si="347"/>
        <v>FALSE</v>
      </c>
      <c r="S694" t="str">
        <f t="shared" si="347"/>
        <v>FALSE</v>
      </c>
      <c r="T694" t="str">
        <f t="shared" si="347"/>
        <v>FALSE</v>
      </c>
      <c r="U694" t="str">
        <f t="shared" si="347"/>
        <v>FALSE</v>
      </c>
      <c r="V694" t="str">
        <f t="shared" si="347"/>
        <v>FALSE</v>
      </c>
      <c r="W694" t="str">
        <f t="shared" si="347"/>
        <v>FALSE</v>
      </c>
      <c r="X694" t="str">
        <f t="shared" si="347"/>
        <v>FALSE</v>
      </c>
      <c r="Y694" t="str">
        <f t="shared" si="347"/>
        <v>FALSE</v>
      </c>
      <c r="Z694" t="str">
        <f t="shared" si="347"/>
        <v>FALSE</v>
      </c>
      <c r="AA694" t="str">
        <f t="shared" si="347"/>
        <v>FALSE</v>
      </c>
      <c r="AB694" t="str">
        <f t="shared" si="347"/>
        <v>FALSE</v>
      </c>
      <c r="AC694" t="str">
        <f t="shared" si="347"/>
        <v>FALSE</v>
      </c>
      <c r="AD694" t="str">
        <f t="shared" si="347"/>
        <v>FALSE</v>
      </c>
      <c r="AE694" t="str">
        <f t="shared" si="347"/>
        <v>FALSE</v>
      </c>
      <c r="AF694" t="str">
        <f t="shared" si="347"/>
        <v>FALSE</v>
      </c>
      <c r="AG694" t="str">
        <f t="shared" si="347"/>
        <v>FALSE</v>
      </c>
    </row>
    <row r="695" spans="1:33" x14ac:dyDescent="0.35">
      <c r="A695">
        <f t="shared" si="348"/>
        <v>0</v>
      </c>
      <c r="C695" t="str">
        <f t="shared" si="350"/>
        <v>FALSE</v>
      </c>
      <c r="D695" t="str">
        <f t="shared" si="347"/>
        <v>FALSE</v>
      </c>
      <c r="E695" t="str">
        <f t="shared" si="347"/>
        <v>FALSE</v>
      </c>
      <c r="F695" t="str">
        <f t="shared" si="347"/>
        <v>FALSE</v>
      </c>
      <c r="G695" t="str">
        <f t="shared" si="347"/>
        <v>FALSE</v>
      </c>
      <c r="H695" t="str">
        <f t="shared" si="347"/>
        <v>FALSE</v>
      </c>
      <c r="I695" t="str">
        <f t="shared" si="347"/>
        <v>FALSE</v>
      </c>
      <c r="J695" t="str">
        <f t="shared" si="347"/>
        <v>FALSE</v>
      </c>
      <c r="K695" t="str">
        <f t="shared" si="347"/>
        <v>FALSE</v>
      </c>
      <c r="L695" t="str">
        <f t="shared" si="347"/>
        <v>FALSE</v>
      </c>
      <c r="M695" t="str">
        <f t="shared" si="347"/>
        <v>FALSE</v>
      </c>
      <c r="N695" t="str">
        <f t="shared" si="347"/>
        <v>FALSE</v>
      </c>
      <c r="O695" t="str">
        <f t="shared" si="347"/>
        <v>FALSE</v>
      </c>
      <c r="P695" t="str">
        <f t="shared" si="347"/>
        <v>FALSE</v>
      </c>
      <c r="Q695" t="str">
        <f t="shared" si="347"/>
        <v>FALSE</v>
      </c>
      <c r="R695" t="str">
        <f t="shared" si="347"/>
        <v>FALSE</v>
      </c>
      <c r="S695" t="str">
        <f t="shared" si="347"/>
        <v>FALSE</v>
      </c>
      <c r="T695" t="str">
        <f t="shared" si="347"/>
        <v>FALSE</v>
      </c>
      <c r="U695" t="str">
        <f t="shared" si="347"/>
        <v>FALSE</v>
      </c>
      <c r="V695" t="str">
        <f t="shared" si="347"/>
        <v>FALSE</v>
      </c>
      <c r="W695" t="str">
        <f t="shared" si="347"/>
        <v>FALSE</v>
      </c>
      <c r="X695" t="str">
        <f t="shared" si="347"/>
        <v>FALSE</v>
      </c>
      <c r="Y695" t="str">
        <f t="shared" si="347"/>
        <v>FALSE</v>
      </c>
      <c r="Z695" t="str">
        <f t="shared" si="347"/>
        <v>FALSE</v>
      </c>
      <c r="AA695" t="str">
        <f t="shared" si="347"/>
        <v>FALSE</v>
      </c>
      <c r="AB695" t="str">
        <f t="shared" si="347"/>
        <v>FALSE</v>
      </c>
      <c r="AC695" t="str">
        <f t="shared" si="347"/>
        <v>FALSE</v>
      </c>
      <c r="AD695" t="str">
        <f t="shared" si="347"/>
        <v>FALSE</v>
      </c>
      <c r="AE695" t="str">
        <f t="shared" si="347"/>
        <v>FALSE</v>
      </c>
      <c r="AF695" t="str">
        <f t="shared" si="347"/>
        <v>FALSE</v>
      </c>
      <c r="AG695" t="str">
        <f t="shared" si="347"/>
        <v>FALSE</v>
      </c>
    </row>
    <row r="696" spans="1:33" x14ac:dyDescent="0.35">
      <c r="A696">
        <f t="shared" si="348"/>
        <v>0</v>
      </c>
      <c r="C696" t="str">
        <f t="shared" si="350"/>
        <v>FALSE</v>
      </c>
      <c r="D696" t="str">
        <f t="shared" si="347"/>
        <v>FALSE</v>
      </c>
      <c r="E696" t="str">
        <f t="shared" si="347"/>
        <v>FALSE</v>
      </c>
      <c r="F696" t="str">
        <f t="shared" si="347"/>
        <v>FALSE</v>
      </c>
      <c r="G696" t="str">
        <f t="shared" si="347"/>
        <v>FALSE</v>
      </c>
      <c r="H696" t="str">
        <f t="shared" si="347"/>
        <v>FALSE</v>
      </c>
      <c r="I696" t="str">
        <f t="shared" si="347"/>
        <v>FALSE</v>
      </c>
      <c r="J696" t="str">
        <f t="shared" si="347"/>
        <v>FALSE</v>
      </c>
      <c r="K696" t="str">
        <f t="shared" si="347"/>
        <v>FALSE</v>
      </c>
      <c r="L696" t="str">
        <f t="shared" si="347"/>
        <v>FALSE</v>
      </c>
      <c r="M696" t="str">
        <f t="shared" si="347"/>
        <v>FALSE</v>
      </c>
      <c r="N696" t="str">
        <f t="shared" si="347"/>
        <v>FALSE</v>
      </c>
      <c r="O696" t="str">
        <f t="shared" si="347"/>
        <v>FALSE</v>
      </c>
      <c r="P696" t="str">
        <f t="shared" si="347"/>
        <v>FALSE</v>
      </c>
      <c r="Q696" t="str">
        <f t="shared" si="347"/>
        <v>FALSE</v>
      </c>
      <c r="R696" t="str">
        <f t="shared" si="347"/>
        <v>FALSE</v>
      </c>
      <c r="S696" t="str">
        <f t="shared" si="347"/>
        <v>FALSE</v>
      </c>
      <c r="T696" t="str">
        <f t="shared" si="347"/>
        <v>FALSE</v>
      </c>
      <c r="U696" t="str">
        <f t="shared" si="347"/>
        <v>FALSE</v>
      </c>
      <c r="V696" t="str">
        <f t="shared" si="347"/>
        <v>FALSE</v>
      </c>
      <c r="W696" t="str">
        <f t="shared" si="347"/>
        <v>FALSE</v>
      </c>
      <c r="X696" t="str">
        <f t="shared" si="347"/>
        <v>FALSE</v>
      </c>
      <c r="Y696" t="str">
        <f t="shared" si="347"/>
        <v>FALSE</v>
      </c>
      <c r="Z696" t="str">
        <f t="shared" si="347"/>
        <v>FALSE</v>
      </c>
      <c r="AA696" t="str">
        <f t="shared" si="347"/>
        <v>FALSE</v>
      </c>
      <c r="AB696" t="str">
        <f t="shared" si="347"/>
        <v>FALSE</v>
      </c>
      <c r="AC696" t="str">
        <f t="shared" si="347"/>
        <v>FALSE</v>
      </c>
      <c r="AD696" t="str">
        <f t="shared" si="347"/>
        <v>FALSE</v>
      </c>
      <c r="AE696" t="str">
        <f t="shared" si="347"/>
        <v>FALSE</v>
      </c>
      <c r="AF696" t="str">
        <f t="shared" si="347"/>
        <v>FALSE</v>
      </c>
      <c r="AG696" t="str">
        <f t="shared" si="347"/>
        <v>FALSE</v>
      </c>
    </row>
    <row r="697" spans="1:33" x14ac:dyDescent="0.35">
      <c r="A697">
        <f t="shared" si="348"/>
        <v>0</v>
      </c>
      <c r="C697" t="str">
        <f t="shared" si="350"/>
        <v>FALSE</v>
      </c>
      <c r="D697" t="str">
        <f t="shared" si="347"/>
        <v>FALSE</v>
      </c>
      <c r="E697" t="str">
        <f t="shared" si="347"/>
        <v>FALSE</v>
      </c>
      <c r="F697" t="str">
        <f t="shared" si="347"/>
        <v>FALSE</v>
      </c>
      <c r="G697" t="str">
        <f t="shared" si="347"/>
        <v>FALSE</v>
      </c>
      <c r="H697" t="str">
        <f t="shared" si="347"/>
        <v>FALSE</v>
      </c>
      <c r="I697" t="str">
        <f t="shared" si="347"/>
        <v>FALSE</v>
      </c>
      <c r="J697" t="str">
        <f t="shared" si="347"/>
        <v>FALSE</v>
      </c>
      <c r="K697" t="str">
        <f t="shared" si="347"/>
        <v>FALSE</v>
      </c>
      <c r="L697" t="str">
        <f t="shared" si="347"/>
        <v>FALSE</v>
      </c>
      <c r="M697" t="str">
        <f t="shared" si="347"/>
        <v>FALSE</v>
      </c>
      <c r="N697" t="str">
        <f t="shared" si="347"/>
        <v>FALSE</v>
      </c>
      <c r="O697" t="str">
        <f t="shared" si="347"/>
        <v>FALSE</v>
      </c>
      <c r="P697" t="str">
        <f t="shared" si="347"/>
        <v>FALSE</v>
      </c>
      <c r="Q697" t="str">
        <f t="shared" si="347"/>
        <v>FALSE</v>
      </c>
      <c r="R697" t="str">
        <f t="shared" si="347"/>
        <v>FALSE</v>
      </c>
      <c r="S697" t="str">
        <f t="shared" si="347"/>
        <v>FALSE</v>
      </c>
      <c r="T697" t="str">
        <f t="shared" si="347"/>
        <v>FALSE</v>
      </c>
      <c r="U697" t="str">
        <f t="shared" si="347"/>
        <v>FALSE</v>
      </c>
      <c r="V697" t="str">
        <f t="shared" si="347"/>
        <v>FALSE</v>
      </c>
      <c r="W697" t="str">
        <f t="shared" si="347"/>
        <v>FALSE</v>
      </c>
      <c r="X697" t="str">
        <f t="shared" si="347"/>
        <v>FALSE</v>
      </c>
      <c r="Y697" t="str">
        <f t="shared" si="347"/>
        <v>FALSE</v>
      </c>
      <c r="Z697" t="str">
        <f t="shared" si="347"/>
        <v>FALSE</v>
      </c>
      <c r="AA697" t="str">
        <f t="shared" si="347"/>
        <v>FALSE</v>
      </c>
      <c r="AB697" t="str">
        <f t="shared" si="347"/>
        <v>FALSE</v>
      </c>
      <c r="AC697" t="str">
        <f t="shared" si="347"/>
        <v>FALSE</v>
      </c>
      <c r="AD697" t="str">
        <f t="shared" si="347"/>
        <v>FALSE</v>
      </c>
      <c r="AE697" t="str">
        <f t="shared" si="347"/>
        <v>FALSE</v>
      </c>
      <c r="AF697" t="str">
        <f t="shared" si="347"/>
        <v>FALSE</v>
      </c>
      <c r="AG697" t="str">
        <f t="shared" si="347"/>
        <v>FALSE</v>
      </c>
    </row>
    <row r="698" spans="1:33" x14ac:dyDescent="0.35">
      <c r="A698">
        <f t="shared" si="348"/>
        <v>0</v>
      </c>
      <c r="C698" t="str">
        <f t="shared" si="350"/>
        <v>FALSE</v>
      </c>
      <c r="D698" t="str">
        <f t="shared" si="347"/>
        <v>FALSE</v>
      </c>
      <c r="E698" t="str">
        <f t="shared" si="347"/>
        <v>FALSE</v>
      </c>
      <c r="F698" t="str">
        <f t="shared" si="347"/>
        <v>FALSE</v>
      </c>
      <c r="G698" t="str">
        <f t="shared" si="347"/>
        <v>FALSE</v>
      </c>
      <c r="H698" t="str">
        <f t="shared" si="347"/>
        <v>FALSE</v>
      </c>
      <c r="I698" t="str">
        <f t="shared" si="347"/>
        <v>FALSE</v>
      </c>
      <c r="J698" t="str">
        <f t="shared" si="347"/>
        <v>FALSE</v>
      </c>
      <c r="K698" t="str">
        <f t="shared" si="347"/>
        <v>FALSE</v>
      </c>
      <c r="L698" t="str">
        <f t="shared" si="347"/>
        <v>FALSE</v>
      </c>
      <c r="M698" t="str">
        <f t="shared" si="347"/>
        <v>FALSE</v>
      </c>
      <c r="N698" t="str">
        <f t="shared" si="347"/>
        <v>FALSE</v>
      </c>
      <c r="O698" t="str">
        <f t="shared" si="347"/>
        <v>FALSE</v>
      </c>
      <c r="P698" t="str">
        <f t="shared" si="347"/>
        <v>FALSE</v>
      </c>
      <c r="Q698" t="str">
        <f t="shared" si="347"/>
        <v>FALSE</v>
      </c>
      <c r="R698" t="str">
        <f t="shared" si="347"/>
        <v>FALSE</v>
      </c>
      <c r="S698" t="str">
        <f t="shared" si="347"/>
        <v>FALSE</v>
      </c>
      <c r="T698" t="str">
        <f t="shared" si="347"/>
        <v>FALSE</v>
      </c>
      <c r="U698" t="str">
        <f t="shared" si="347"/>
        <v>FALSE</v>
      </c>
      <c r="V698" t="str">
        <f t="shared" si="347"/>
        <v>FALSE</v>
      </c>
      <c r="W698" t="str">
        <f t="shared" si="347"/>
        <v>FALSE</v>
      </c>
      <c r="X698" t="str">
        <f t="shared" si="347"/>
        <v>FALSE</v>
      </c>
      <c r="Y698" t="str">
        <f t="shared" si="347"/>
        <v>FALSE</v>
      </c>
      <c r="Z698" t="str">
        <f t="shared" si="347"/>
        <v>FALSE</v>
      </c>
      <c r="AA698" t="str">
        <f t="shared" si="347"/>
        <v>FALSE</v>
      </c>
      <c r="AB698" t="str">
        <f t="shared" si="347"/>
        <v>FALSE</v>
      </c>
      <c r="AC698" t="str">
        <f t="shared" si="347"/>
        <v>FALSE</v>
      </c>
      <c r="AD698" t="str">
        <f t="shared" si="347"/>
        <v>FALSE</v>
      </c>
      <c r="AE698" t="str">
        <f t="shared" si="347"/>
        <v>FALSE</v>
      </c>
      <c r="AF698" t="str">
        <f t="shared" si="347"/>
        <v>FALSE</v>
      </c>
      <c r="AG698" t="str">
        <f t="shared" si="347"/>
        <v>FALSE</v>
      </c>
    </row>
    <row r="699" spans="1:33" x14ac:dyDescent="0.35">
      <c r="A699">
        <f t="shared" si="348"/>
        <v>0</v>
      </c>
      <c r="C699" t="str">
        <f t="shared" si="350"/>
        <v>FALSE</v>
      </c>
      <c r="D699" t="str">
        <f t="shared" si="347"/>
        <v>FALSE</v>
      </c>
      <c r="E699" t="str">
        <f t="shared" si="347"/>
        <v>FALSE</v>
      </c>
      <c r="F699" t="str">
        <f t="shared" si="347"/>
        <v>FALSE</v>
      </c>
      <c r="G699" t="str">
        <f t="shared" si="347"/>
        <v>FALSE</v>
      </c>
      <c r="H699" t="str">
        <f t="shared" si="347"/>
        <v>FALSE</v>
      </c>
      <c r="I699" t="str">
        <f t="shared" si="347"/>
        <v>FALSE</v>
      </c>
      <c r="J699" t="str">
        <f t="shared" si="347"/>
        <v>FALSE</v>
      </c>
      <c r="K699" t="str">
        <f t="shared" si="347"/>
        <v>FALSE</v>
      </c>
      <c r="L699" t="str">
        <f t="shared" si="347"/>
        <v>FALSE</v>
      </c>
      <c r="M699" t="str">
        <f t="shared" si="347"/>
        <v>FALSE</v>
      </c>
      <c r="N699" t="str">
        <f t="shared" si="347"/>
        <v>FALSE</v>
      </c>
      <c r="O699" t="str">
        <f t="shared" si="347"/>
        <v>FALSE</v>
      </c>
      <c r="P699" t="str">
        <f t="shared" si="347"/>
        <v>FALSE</v>
      </c>
      <c r="Q699" t="str">
        <f t="shared" si="347"/>
        <v>FALSE</v>
      </c>
      <c r="R699" t="str">
        <f t="shared" si="347"/>
        <v>FALSE</v>
      </c>
      <c r="S699" t="str">
        <f t="shared" si="347"/>
        <v>FALSE</v>
      </c>
      <c r="T699" t="str">
        <f t="shared" si="347"/>
        <v>FALSE</v>
      </c>
      <c r="U699" t="str">
        <f t="shared" si="347"/>
        <v>FALSE</v>
      </c>
      <c r="V699" t="str">
        <f t="shared" si="347"/>
        <v>FALSE</v>
      </c>
      <c r="W699" t="str">
        <f t="shared" si="347"/>
        <v>FALSE</v>
      </c>
      <c r="X699" t="str">
        <f t="shared" si="347"/>
        <v>FALSE</v>
      </c>
      <c r="Y699" t="str">
        <f t="shared" si="347"/>
        <v>FALSE</v>
      </c>
      <c r="Z699" t="str">
        <f t="shared" si="347"/>
        <v>FALSE</v>
      </c>
      <c r="AA699" t="str">
        <f t="shared" si="347"/>
        <v>FALSE</v>
      </c>
      <c r="AB699" t="str">
        <f t="shared" si="347"/>
        <v>FALSE</v>
      </c>
      <c r="AC699" t="str">
        <f t="shared" si="347"/>
        <v>FALSE</v>
      </c>
      <c r="AD699" t="str">
        <f t="shared" si="347"/>
        <v>FALSE</v>
      </c>
      <c r="AE699" t="str">
        <f t="shared" si="347"/>
        <v>FALSE</v>
      </c>
      <c r="AF699" t="str">
        <f t="shared" si="347"/>
        <v>FALSE</v>
      </c>
      <c r="AG699" t="str">
        <f t="shared" si="347"/>
        <v>FALSE</v>
      </c>
    </row>
    <row r="700" spans="1:33" x14ac:dyDescent="0.35">
      <c r="A700">
        <f t="shared" si="348"/>
        <v>0</v>
      </c>
      <c r="C700" t="str">
        <f t="shared" ref="C700:AG700" si="351">TEXT(C685, "XXXX")</f>
        <v>FALSE</v>
      </c>
      <c r="D700" t="str">
        <f t="shared" si="351"/>
        <v>FALSE</v>
      </c>
      <c r="E700" t="str">
        <f t="shared" si="351"/>
        <v>FALSE</v>
      </c>
      <c r="F700" t="str">
        <f t="shared" si="351"/>
        <v>FALSE</v>
      </c>
      <c r="G700" t="str">
        <f t="shared" si="351"/>
        <v>FALSE</v>
      </c>
      <c r="H700" t="str">
        <f t="shared" si="351"/>
        <v>FALSE</v>
      </c>
      <c r="I700" t="str">
        <f t="shared" si="351"/>
        <v>FALSE</v>
      </c>
      <c r="J700" t="str">
        <f t="shared" si="351"/>
        <v>FALSE</v>
      </c>
      <c r="K700" t="str">
        <f t="shared" si="351"/>
        <v>FALSE</v>
      </c>
      <c r="L700" t="str">
        <f t="shared" si="351"/>
        <v>FALSE</v>
      </c>
      <c r="M700" t="str">
        <f t="shared" si="351"/>
        <v>FALSE</v>
      </c>
      <c r="N700" t="str">
        <f t="shared" si="351"/>
        <v>FALSE</v>
      </c>
      <c r="O700" t="str">
        <f t="shared" si="351"/>
        <v>FALSE</v>
      </c>
      <c r="P700" t="str">
        <f t="shared" si="351"/>
        <v>FALSE</v>
      </c>
      <c r="Q700" t="str">
        <f t="shared" si="351"/>
        <v>FALSE</v>
      </c>
      <c r="R700" t="str">
        <f t="shared" si="351"/>
        <v>FALSE</v>
      </c>
      <c r="S700" t="str">
        <f t="shared" si="351"/>
        <v>FALSE</v>
      </c>
      <c r="T700" t="str">
        <f t="shared" si="351"/>
        <v>FALSE</v>
      </c>
      <c r="U700" t="str">
        <f t="shared" si="351"/>
        <v>FALSE</v>
      </c>
      <c r="V700" t="str">
        <f t="shared" si="351"/>
        <v>FALSE</v>
      </c>
      <c r="W700" t="str">
        <f t="shared" si="351"/>
        <v>FALSE</v>
      </c>
      <c r="X700" t="str">
        <f t="shared" si="351"/>
        <v>FALSE</v>
      </c>
      <c r="Y700" t="str">
        <f t="shared" si="351"/>
        <v>FALSE</v>
      </c>
      <c r="Z700" t="str">
        <f t="shared" si="351"/>
        <v>FALSE</v>
      </c>
      <c r="AA700" t="str">
        <f t="shared" si="351"/>
        <v>FALSE</v>
      </c>
      <c r="AB700" t="str">
        <f t="shared" si="351"/>
        <v>FALSE</v>
      </c>
      <c r="AC700" t="str">
        <f t="shared" si="351"/>
        <v>FALSE</v>
      </c>
      <c r="AD700" t="str">
        <f t="shared" si="351"/>
        <v>FALSE</v>
      </c>
      <c r="AE700" t="str">
        <f t="shared" si="351"/>
        <v>FALSE</v>
      </c>
      <c r="AF700" t="str">
        <f t="shared" si="351"/>
        <v>FALSE</v>
      </c>
      <c r="AG700" t="str">
        <f t="shared" si="351"/>
        <v>FALSE</v>
      </c>
    </row>
    <row r="701" spans="1:33" x14ac:dyDescent="0.35">
      <c r="A701">
        <f t="shared" si="348"/>
        <v>0</v>
      </c>
      <c r="C701" t="str">
        <f t="shared" ref="C701:AG701" si="352">TEXT(C686, "XXXX")</f>
        <v>FALSE</v>
      </c>
      <c r="D701" t="str">
        <f t="shared" si="352"/>
        <v>FALSE</v>
      </c>
      <c r="E701" t="str">
        <f t="shared" si="352"/>
        <v>FALSE</v>
      </c>
      <c r="F701" t="str">
        <f t="shared" si="352"/>
        <v>FALSE</v>
      </c>
      <c r="G701" t="str">
        <f t="shared" si="352"/>
        <v>FALSE</v>
      </c>
      <c r="H701" t="str">
        <f t="shared" si="352"/>
        <v>FALSE</v>
      </c>
      <c r="I701" t="str">
        <f t="shared" si="352"/>
        <v>FALSE</v>
      </c>
      <c r="J701" t="str">
        <f t="shared" si="352"/>
        <v>FALSE</v>
      </c>
      <c r="K701" t="str">
        <f t="shared" si="352"/>
        <v>FALSE</v>
      </c>
      <c r="L701" t="str">
        <f t="shared" si="352"/>
        <v>FALSE</v>
      </c>
      <c r="M701" t="str">
        <f t="shared" si="352"/>
        <v>FALSE</v>
      </c>
      <c r="N701" t="str">
        <f t="shared" si="352"/>
        <v>FALSE</v>
      </c>
      <c r="O701" t="str">
        <f t="shared" si="352"/>
        <v>FALSE</v>
      </c>
      <c r="P701" t="str">
        <f t="shared" si="352"/>
        <v>FALSE</v>
      </c>
      <c r="Q701" t="str">
        <f t="shared" si="352"/>
        <v>FALSE</v>
      </c>
      <c r="R701" t="str">
        <f t="shared" si="352"/>
        <v>FALSE</v>
      </c>
      <c r="S701" t="str">
        <f t="shared" si="352"/>
        <v>FALSE</v>
      </c>
      <c r="T701" t="str">
        <f t="shared" si="352"/>
        <v>FALSE</v>
      </c>
      <c r="U701" t="str">
        <f t="shared" si="352"/>
        <v>FALSE</v>
      </c>
      <c r="V701" t="str">
        <f t="shared" si="352"/>
        <v>FALSE</v>
      </c>
      <c r="W701" t="str">
        <f t="shared" si="352"/>
        <v>FALSE</v>
      </c>
      <c r="X701" t="str">
        <f t="shared" si="352"/>
        <v>FALSE</v>
      </c>
      <c r="Y701" t="str">
        <f t="shared" si="352"/>
        <v>FALSE</v>
      </c>
      <c r="Z701" t="str">
        <f t="shared" si="352"/>
        <v>FALSE</v>
      </c>
      <c r="AA701" t="str">
        <f t="shared" si="352"/>
        <v>FALSE</v>
      </c>
      <c r="AB701" t="str">
        <f t="shared" si="352"/>
        <v>FALSE</v>
      </c>
      <c r="AC701" t="str">
        <f t="shared" si="352"/>
        <v>FALSE</v>
      </c>
      <c r="AD701" t="str">
        <f t="shared" si="352"/>
        <v>FALSE</v>
      </c>
      <c r="AE701" t="str">
        <f t="shared" si="352"/>
        <v>FALSE</v>
      </c>
      <c r="AF701" t="str">
        <f t="shared" si="352"/>
        <v>FALSE</v>
      </c>
      <c r="AG701" t="str">
        <f t="shared" si="352"/>
        <v>FALSE</v>
      </c>
    </row>
    <row r="703" spans="1:33" x14ac:dyDescent="0.35">
      <c r="C703" t="str">
        <f>IF(SUM(IFERROR(FIND(C675, C676:C686),0))&gt;0, "Found", "No")</f>
        <v>No</v>
      </c>
    </row>
    <row r="705" spans="1:33" x14ac:dyDescent="0.35">
      <c r="C705" s="12">
        <v>1</v>
      </c>
      <c r="D705" s="12">
        <v>2</v>
      </c>
      <c r="E705" s="12">
        <v>3</v>
      </c>
      <c r="F705" s="12">
        <v>4</v>
      </c>
      <c r="G705" s="12">
        <v>5</v>
      </c>
      <c r="H705" s="12">
        <v>6</v>
      </c>
      <c r="I705" s="12">
        <v>7</v>
      </c>
      <c r="J705" s="12">
        <v>8</v>
      </c>
      <c r="K705" s="12">
        <v>9</v>
      </c>
      <c r="L705" s="12">
        <v>10</v>
      </c>
      <c r="M705" s="12">
        <v>11</v>
      </c>
      <c r="N705" s="12">
        <v>12</v>
      </c>
      <c r="O705" s="12">
        <v>13</v>
      </c>
      <c r="P705" s="12">
        <v>14</v>
      </c>
      <c r="Q705" s="12">
        <v>15</v>
      </c>
      <c r="R705" s="12">
        <v>16</v>
      </c>
      <c r="S705" s="12">
        <v>17</v>
      </c>
      <c r="T705" s="12">
        <v>18</v>
      </c>
      <c r="U705" s="12">
        <v>19</v>
      </c>
      <c r="V705" s="12">
        <v>20</v>
      </c>
      <c r="W705" s="12">
        <v>21</v>
      </c>
      <c r="X705" s="12">
        <v>22</v>
      </c>
      <c r="Y705" s="12">
        <v>23</v>
      </c>
      <c r="Z705" s="12">
        <v>24</v>
      </c>
      <c r="AA705" s="12">
        <v>25</v>
      </c>
      <c r="AB705" s="12">
        <v>26</v>
      </c>
      <c r="AC705" s="12">
        <v>27</v>
      </c>
      <c r="AD705" s="12">
        <v>28</v>
      </c>
      <c r="AE705" s="12">
        <v>29</v>
      </c>
      <c r="AF705" s="12">
        <v>30</v>
      </c>
      <c r="AG705" s="12">
        <v>31</v>
      </c>
    </row>
    <row r="706" spans="1:33" x14ac:dyDescent="0.35">
      <c r="A706" t="str">
        <f>A676</f>
        <v>03,05,06,08,11,16,18,20,22,25,28,31</v>
      </c>
      <c r="C706">
        <f>IF(C691 = "True", 1, 0)</f>
        <v>0</v>
      </c>
      <c r="D706">
        <f t="shared" ref="D706:AG714" si="353">IF(D691 = "True", 1, 0)</f>
        <v>0</v>
      </c>
      <c r="E706">
        <f t="shared" si="353"/>
        <v>1</v>
      </c>
      <c r="F706">
        <f t="shared" si="353"/>
        <v>0</v>
      </c>
      <c r="G706">
        <f t="shared" si="353"/>
        <v>1</v>
      </c>
      <c r="H706">
        <f t="shared" si="353"/>
        <v>1</v>
      </c>
      <c r="I706">
        <f t="shared" si="353"/>
        <v>0</v>
      </c>
      <c r="J706">
        <f t="shared" si="353"/>
        <v>1</v>
      </c>
      <c r="K706">
        <f t="shared" si="353"/>
        <v>0</v>
      </c>
      <c r="L706">
        <f t="shared" si="353"/>
        <v>0</v>
      </c>
      <c r="M706">
        <f t="shared" si="353"/>
        <v>1</v>
      </c>
      <c r="N706">
        <f t="shared" si="353"/>
        <v>0</v>
      </c>
      <c r="O706">
        <f t="shared" si="353"/>
        <v>0</v>
      </c>
      <c r="P706">
        <f t="shared" si="353"/>
        <v>0</v>
      </c>
      <c r="Q706">
        <f t="shared" si="353"/>
        <v>0</v>
      </c>
      <c r="R706">
        <f t="shared" si="353"/>
        <v>1</v>
      </c>
      <c r="S706">
        <f t="shared" si="353"/>
        <v>0</v>
      </c>
      <c r="T706">
        <f t="shared" si="353"/>
        <v>1</v>
      </c>
      <c r="U706">
        <f t="shared" si="353"/>
        <v>0</v>
      </c>
      <c r="V706">
        <f t="shared" si="353"/>
        <v>1</v>
      </c>
      <c r="W706">
        <f t="shared" si="353"/>
        <v>0</v>
      </c>
      <c r="X706">
        <f t="shared" si="353"/>
        <v>1</v>
      </c>
      <c r="Y706">
        <f t="shared" si="353"/>
        <v>0</v>
      </c>
      <c r="Z706">
        <f t="shared" si="353"/>
        <v>0</v>
      </c>
      <c r="AA706">
        <f t="shared" si="353"/>
        <v>1</v>
      </c>
      <c r="AB706">
        <f t="shared" si="353"/>
        <v>0</v>
      </c>
      <c r="AC706">
        <f t="shared" si="353"/>
        <v>0</v>
      </c>
      <c r="AD706">
        <f t="shared" si="353"/>
        <v>1</v>
      </c>
      <c r="AE706">
        <f t="shared" si="353"/>
        <v>0</v>
      </c>
      <c r="AF706">
        <f t="shared" si="353"/>
        <v>0</v>
      </c>
      <c r="AG706">
        <f t="shared" si="353"/>
        <v>1</v>
      </c>
    </row>
    <row r="707" spans="1:33" x14ac:dyDescent="0.35">
      <c r="A707">
        <f t="shared" ref="A707:A716" si="354">A677</f>
        <v>0</v>
      </c>
      <c r="C707">
        <f t="shared" ref="C707:R707" si="355">IF(C692 = "True", 1, 0)</f>
        <v>0</v>
      </c>
      <c r="D707">
        <f t="shared" si="355"/>
        <v>0</v>
      </c>
      <c r="E707">
        <f t="shared" si="355"/>
        <v>0</v>
      </c>
      <c r="F707">
        <f t="shared" si="355"/>
        <v>0</v>
      </c>
      <c r="G707">
        <f t="shared" si="355"/>
        <v>0</v>
      </c>
      <c r="H707">
        <f t="shared" si="355"/>
        <v>0</v>
      </c>
      <c r="I707">
        <f t="shared" si="355"/>
        <v>0</v>
      </c>
      <c r="J707">
        <f t="shared" si="355"/>
        <v>0</v>
      </c>
      <c r="K707">
        <f t="shared" si="355"/>
        <v>0</v>
      </c>
      <c r="L707">
        <f t="shared" si="355"/>
        <v>0</v>
      </c>
      <c r="M707">
        <f t="shared" si="355"/>
        <v>0</v>
      </c>
      <c r="N707">
        <f t="shared" si="355"/>
        <v>0</v>
      </c>
      <c r="O707">
        <f t="shared" si="355"/>
        <v>0</v>
      </c>
      <c r="P707">
        <f t="shared" si="355"/>
        <v>0</v>
      </c>
      <c r="Q707">
        <f t="shared" si="355"/>
        <v>0</v>
      </c>
      <c r="R707">
        <f t="shared" si="355"/>
        <v>0</v>
      </c>
      <c r="S707">
        <f t="shared" si="353"/>
        <v>0</v>
      </c>
      <c r="T707">
        <f t="shared" si="353"/>
        <v>0</v>
      </c>
      <c r="U707">
        <f t="shared" si="353"/>
        <v>0</v>
      </c>
      <c r="V707">
        <f t="shared" si="353"/>
        <v>0</v>
      </c>
      <c r="W707">
        <f t="shared" si="353"/>
        <v>0</v>
      </c>
      <c r="X707">
        <f t="shared" si="353"/>
        <v>0</v>
      </c>
      <c r="Y707">
        <f t="shared" si="353"/>
        <v>0</v>
      </c>
      <c r="Z707">
        <f t="shared" si="353"/>
        <v>0</v>
      </c>
      <c r="AA707">
        <f t="shared" si="353"/>
        <v>0</v>
      </c>
      <c r="AB707">
        <f t="shared" si="353"/>
        <v>0</v>
      </c>
      <c r="AC707">
        <f t="shared" si="353"/>
        <v>0</v>
      </c>
      <c r="AD707">
        <f t="shared" si="353"/>
        <v>0</v>
      </c>
      <c r="AE707">
        <f t="shared" si="353"/>
        <v>0</v>
      </c>
      <c r="AF707">
        <f t="shared" si="353"/>
        <v>0</v>
      </c>
      <c r="AG707">
        <f t="shared" si="353"/>
        <v>0</v>
      </c>
    </row>
    <row r="708" spans="1:33" x14ac:dyDescent="0.35">
      <c r="A708">
        <f t="shared" si="354"/>
        <v>0</v>
      </c>
      <c r="C708">
        <f t="shared" ref="C708:C714" si="356">IF(C693 = "True", 1, 0)</f>
        <v>0</v>
      </c>
      <c r="D708">
        <f t="shared" si="353"/>
        <v>0</v>
      </c>
      <c r="E708">
        <f t="shared" si="353"/>
        <v>0</v>
      </c>
      <c r="F708">
        <f t="shared" si="353"/>
        <v>0</v>
      </c>
      <c r="G708">
        <f t="shared" si="353"/>
        <v>0</v>
      </c>
      <c r="H708">
        <f t="shared" si="353"/>
        <v>0</v>
      </c>
      <c r="I708">
        <f t="shared" si="353"/>
        <v>0</v>
      </c>
      <c r="J708">
        <f t="shared" si="353"/>
        <v>0</v>
      </c>
      <c r="K708">
        <f t="shared" si="353"/>
        <v>0</v>
      </c>
      <c r="L708">
        <f t="shared" si="353"/>
        <v>0</v>
      </c>
      <c r="M708">
        <f t="shared" si="353"/>
        <v>0</v>
      </c>
      <c r="N708">
        <f t="shared" si="353"/>
        <v>0</v>
      </c>
      <c r="O708">
        <f t="shared" si="353"/>
        <v>0</v>
      </c>
      <c r="P708">
        <f t="shared" si="353"/>
        <v>0</v>
      </c>
      <c r="Q708">
        <f t="shared" si="353"/>
        <v>0</v>
      </c>
      <c r="R708">
        <f t="shared" si="353"/>
        <v>0</v>
      </c>
      <c r="S708">
        <f t="shared" si="353"/>
        <v>0</v>
      </c>
      <c r="T708">
        <f t="shared" si="353"/>
        <v>0</v>
      </c>
      <c r="U708">
        <f t="shared" si="353"/>
        <v>0</v>
      </c>
      <c r="V708">
        <f t="shared" si="353"/>
        <v>0</v>
      </c>
      <c r="W708">
        <f t="shared" si="353"/>
        <v>0</v>
      </c>
      <c r="X708">
        <f t="shared" si="353"/>
        <v>0</v>
      </c>
      <c r="Y708">
        <f t="shared" si="353"/>
        <v>0</v>
      </c>
      <c r="Z708">
        <f t="shared" si="353"/>
        <v>0</v>
      </c>
      <c r="AA708">
        <f t="shared" si="353"/>
        <v>0</v>
      </c>
      <c r="AB708">
        <f t="shared" si="353"/>
        <v>0</v>
      </c>
      <c r="AC708">
        <f t="shared" si="353"/>
        <v>0</v>
      </c>
      <c r="AD708">
        <f t="shared" si="353"/>
        <v>0</v>
      </c>
      <c r="AE708">
        <f t="shared" si="353"/>
        <v>0</v>
      </c>
      <c r="AF708">
        <f t="shared" si="353"/>
        <v>0</v>
      </c>
      <c r="AG708">
        <f t="shared" si="353"/>
        <v>0</v>
      </c>
    </row>
    <row r="709" spans="1:33" x14ac:dyDescent="0.35">
      <c r="A709">
        <f t="shared" si="354"/>
        <v>0</v>
      </c>
      <c r="C709">
        <f t="shared" si="356"/>
        <v>0</v>
      </c>
      <c r="D709">
        <f t="shared" si="353"/>
        <v>0</v>
      </c>
      <c r="E709">
        <f t="shared" si="353"/>
        <v>0</v>
      </c>
      <c r="F709">
        <f t="shared" si="353"/>
        <v>0</v>
      </c>
      <c r="G709">
        <f t="shared" si="353"/>
        <v>0</v>
      </c>
      <c r="H709">
        <f t="shared" si="353"/>
        <v>0</v>
      </c>
      <c r="I709">
        <f t="shared" si="353"/>
        <v>0</v>
      </c>
      <c r="J709">
        <f t="shared" si="353"/>
        <v>0</v>
      </c>
      <c r="K709">
        <f t="shared" si="353"/>
        <v>0</v>
      </c>
      <c r="L709">
        <f t="shared" si="353"/>
        <v>0</v>
      </c>
      <c r="M709">
        <f t="shared" si="353"/>
        <v>0</v>
      </c>
      <c r="N709">
        <f t="shared" si="353"/>
        <v>0</v>
      </c>
      <c r="O709">
        <f t="shared" si="353"/>
        <v>0</v>
      </c>
      <c r="P709">
        <f t="shared" si="353"/>
        <v>0</v>
      </c>
      <c r="Q709">
        <f t="shared" si="353"/>
        <v>0</v>
      </c>
      <c r="R709">
        <f t="shared" si="353"/>
        <v>0</v>
      </c>
      <c r="S709">
        <f t="shared" si="353"/>
        <v>0</v>
      </c>
      <c r="T709">
        <f t="shared" si="353"/>
        <v>0</v>
      </c>
      <c r="U709">
        <f t="shared" si="353"/>
        <v>0</v>
      </c>
      <c r="V709">
        <f t="shared" si="353"/>
        <v>0</v>
      </c>
      <c r="W709">
        <f t="shared" si="353"/>
        <v>0</v>
      </c>
      <c r="X709">
        <f t="shared" si="353"/>
        <v>0</v>
      </c>
      <c r="Y709">
        <f t="shared" si="353"/>
        <v>0</v>
      </c>
      <c r="Z709">
        <f t="shared" si="353"/>
        <v>0</v>
      </c>
      <c r="AA709">
        <f t="shared" si="353"/>
        <v>0</v>
      </c>
      <c r="AB709">
        <f t="shared" si="353"/>
        <v>0</v>
      </c>
      <c r="AC709">
        <f t="shared" si="353"/>
        <v>0</v>
      </c>
      <c r="AD709">
        <f t="shared" si="353"/>
        <v>0</v>
      </c>
      <c r="AE709">
        <f t="shared" si="353"/>
        <v>0</v>
      </c>
      <c r="AF709">
        <f t="shared" si="353"/>
        <v>0</v>
      </c>
      <c r="AG709">
        <f t="shared" si="353"/>
        <v>0</v>
      </c>
    </row>
    <row r="710" spans="1:33" x14ac:dyDescent="0.35">
      <c r="A710">
        <f t="shared" si="354"/>
        <v>0</v>
      </c>
      <c r="C710">
        <f t="shared" si="356"/>
        <v>0</v>
      </c>
      <c r="D710">
        <f t="shared" si="353"/>
        <v>0</v>
      </c>
      <c r="E710">
        <f t="shared" si="353"/>
        <v>0</v>
      </c>
      <c r="F710">
        <f t="shared" si="353"/>
        <v>0</v>
      </c>
      <c r="G710">
        <f t="shared" si="353"/>
        <v>0</v>
      </c>
      <c r="H710">
        <f t="shared" si="353"/>
        <v>0</v>
      </c>
      <c r="I710">
        <f t="shared" si="353"/>
        <v>0</v>
      </c>
      <c r="J710">
        <f t="shared" si="353"/>
        <v>0</v>
      </c>
      <c r="K710">
        <f t="shared" si="353"/>
        <v>0</v>
      </c>
      <c r="L710">
        <f t="shared" si="353"/>
        <v>0</v>
      </c>
      <c r="M710">
        <f t="shared" si="353"/>
        <v>0</v>
      </c>
      <c r="N710">
        <f t="shared" si="353"/>
        <v>0</v>
      </c>
      <c r="O710">
        <f t="shared" si="353"/>
        <v>0</v>
      </c>
      <c r="P710">
        <f t="shared" si="353"/>
        <v>0</v>
      </c>
      <c r="Q710">
        <f t="shared" si="353"/>
        <v>0</v>
      </c>
      <c r="R710">
        <f t="shared" si="353"/>
        <v>0</v>
      </c>
      <c r="S710">
        <f t="shared" si="353"/>
        <v>0</v>
      </c>
      <c r="T710">
        <f t="shared" si="353"/>
        <v>0</v>
      </c>
      <c r="U710">
        <f t="shared" si="353"/>
        <v>0</v>
      </c>
      <c r="V710">
        <f t="shared" si="353"/>
        <v>0</v>
      </c>
      <c r="W710">
        <f t="shared" si="353"/>
        <v>0</v>
      </c>
      <c r="X710">
        <f t="shared" si="353"/>
        <v>0</v>
      </c>
      <c r="Y710">
        <f t="shared" si="353"/>
        <v>0</v>
      </c>
      <c r="Z710">
        <f t="shared" si="353"/>
        <v>0</v>
      </c>
      <c r="AA710">
        <f t="shared" si="353"/>
        <v>0</v>
      </c>
      <c r="AB710">
        <f t="shared" si="353"/>
        <v>0</v>
      </c>
      <c r="AC710">
        <f t="shared" si="353"/>
        <v>0</v>
      </c>
      <c r="AD710">
        <f t="shared" si="353"/>
        <v>0</v>
      </c>
      <c r="AE710">
        <f t="shared" si="353"/>
        <v>0</v>
      </c>
      <c r="AF710">
        <f t="shared" si="353"/>
        <v>0</v>
      </c>
      <c r="AG710">
        <f t="shared" si="353"/>
        <v>0</v>
      </c>
    </row>
    <row r="711" spans="1:33" x14ac:dyDescent="0.35">
      <c r="A711">
        <f t="shared" si="354"/>
        <v>0</v>
      </c>
      <c r="C711">
        <f t="shared" si="356"/>
        <v>0</v>
      </c>
      <c r="D711">
        <f t="shared" si="353"/>
        <v>0</v>
      </c>
      <c r="E711">
        <f t="shared" si="353"/>
        <v>0</v>
      </c>
      <c r="F711">
        <f t="shared" si="353"/>
        <v>0</v>
      </c>
      <c r="G711">
        <f t="shared" si="353"/>
        <v>0</v>
      </c>
      <c r="H711">
        <f t="shared" si="353"/>
        <v>0</v>
      </c>
      <c r="I711">
        <f t="shared" si="353"/>
        <v>0</v>
      </c>
      <c r="J711">
        <f t="shared" si="353"/>
        <v>0</v>
      </c>
      <c r="K711">
        <f t="shared" si="353"/>
        <v>0</v>
      </c>
      <c r="L711">
        <f t="shared" si="353"/>
        <v>0</v>
      </c>
      <c r="M711">
        <f t="shared" si="353"/>
        <v>0</v>
      </c>
      <c r="N711">
        <f t="shared" si="353"/>
        <v>0</v>
      </c>
      <c r="O711">
        <f t="shared" si="353"/>
        <v>0</v>
      </c>
      <c r="P711">
        <f t="shared" si="353"/>
        <v>0</v>
      </c>
      <c r="Q711">
        <f t="shared" si="353"/>
        <v>0</v>
      </c>
      <c r="R711">
        <f t="shared" si="353"/>
        <v>0</v>
      </c>
      <c r="S711">
        <f t="shared" si="353"/>
        <v>0</v>
      </c>
      <c r="T711">
        <f t="shared" si="353"/>
        <v>0</v>
      </c>
      <c r="U711">
        <f t="shared" si="353"/>
        <v>0</v>
      </c>
      <c r="V711">
        <f t="shared" si="353"/>
        <v>0</v>
      </c>
      <c r="W711">
        <f t="shared" si="353"/>
        <v>0</v>
      </c>
      <c r="X711">
        <f t="shared" si="353"/>
        <v>0</v>
      </c>
      <c r="Y711">
        <f t="shared" si="353"/>
        <v>0</v>
      </c>
      <c r="Z711">
        <f t="shared" si="353"/>
        <v>0</v>
      </c>
      <c r="AA711">
        <f t="shared" si="353"/>
        <v>0</v>
      </c>
      <c r="AB711">
        <f t="shared" si="353"/>
        <v>0</v>
      </c>
      <c r="AC711">
        <f t="shared" si="353"/>
        <v>0</v>
      </c>
      <c r="AD711">
        <f t="shared" si="353"/>
        <v>0</v>
      </c>
      <c r="AE711">
        <f t="shared" si="353"/>
        <v>0</v>
      </c>
      <c r="AF711">
        <f t="shared" si="353"/>
        <v>0</v>
      </c>
      <c r="AG711">
        <f t="shared" si="353"/>
        <v>0</v>
      </c>
    </row>
    <row r="712" spans="1:33" x14ac:dyDescent="0.35">
      <c r="A712">
        <f t="shared" si="354"/>
        <v>0</v>
      </c>
      <c r="C712">
        <f t="shared" si="356"/>
        <v>0</v>
      </c>
      <c r="D712">
        <f t="shared" si="353"/>
        <v>0</v>
      </c>
      <c r="E712">
        <f t="shared" si="353"/>
        <v>0</v>
      </c>
      <c r="F712">
        <f t="shared" si="353"/>
        <v>0</v>
      </c>
      <c r="G712">
        <f t="shared" si="353"/>
        <v>0</v>
      </c>
      <c r="H712">
        <f t="shared" si="353"/>
        <v>0</v>
      </c>
      <c r="I712">
        <f t="shared" si="353"/>
        <v>0</v>
      </c>
      <c r="J712">
        <f t="shared" si="353"/>
        <v>0</v>
      </c>
      <c r="K712">
        <f t="shared" si="353"/>
        <v>0</v>
      </c>
      <c r="L712">
        <f t="shared" si="353"/>
        <v>0</v>
      </c>
      <c r="M712">
        <f t="shared" si="353"/>
        <v>0</v>
      </c>
      <c r="N712">
        <f t="shared" si="353"/>
        <v>0</v>
      </c>
      <c r="O712">
        <f t="shared" si="353"/>
        <v>0</v>
      </c>
      <c r="P712">
        <f t="shared" si="353"/>
        <v>0</v>
      </c>
      <c r="Q712">
        <f t="shared" si="353"/>
        <v>0</v>
      </c>
      <c r="R712">
        <f t="shared" si="353"/>
        <v>0</v>
      </c>
      <c r="S712">
        <f t="shared" si="353"/>
        <v>0</v>
      </c>
      <c r="T712">
        <f t="shared" si="353"/>
        <v>0</v>
      </c>
      <c r="U712">
        <f t="shared" si="353"/>
        <v>0</v>
      </c>
      <c r="V712">
        <f t="shared" si="353"/>
        <v>0</v>
      </c>
      <c r="W712">
        <f t="shared" si="353"/>
        <v>0</v>
      </c>
      <c r="X712">
        <f t="shared" si="353"/>
        <v>0</v>
      </c>
      <c r="Y712">
        <f t="shared" si="353"/>
        <v>0</v>
      </c>
      <c r="Z712">
        <f t="shared" si="353"/>
        <v>0</v>
      </c>
      <c r="AA712">
        <f t="shared" si="353"/>
        <v>0</v>
      </c>
      <c r="AB712">
        <f t="shared" si="353"/>
        <v>0</v>
      </c>
      <c r="AC712">
        <f t="shared" si="353"/>
        <v>0</v>
      </c>
      <c r="AD712">
        <f t="shared" si="353"/>
        <v>0</v>
      </c>
      <c r="AE712">
        <f t="shared" si="353"/>
        <v>0</v>
      </c>
      <c r="AF712">
        <f t="shared" si="353"/>
        <v>0</v>
      </c>
      <c r="AG712">
        <f t="shared" si="353"/>
        <v>0</v>
      </c>
    </row>
    <row r="713" spans="1:33" x14ac:dyDescent="0.35">
      <c r="A713">
        <f t="shared" si="354"/>
        <v>0</v>
      </c>
      <c r="C713">
        <f t="shared" si="356"/>
        <v>0</v>
      </c>
      <c r="D713">
        <f t="shared" si="353"/>
        <v>0</v>
      </c>
      <c r="E713">
        <f t="shared" si="353"/>
        <v>0</v>
      </c>
      <c r="F713">
        <f t="shared" si="353"/>
        <v>0</v>
      </c>
      <c r="G713">
        <f t="shared" si="353"/>
        <v>0</v>
      </c>
      <c r="H713">
        <f t="shared" si="353"/>
        <v>0</v>
      </c>
      <c r="I713">
        <f t="shared" si="353"/>
        <v>0</v>
      </c>
      <c r="J713">
        <f t="shared" si="353"/>
        <v>0</v>
      </c>
      <c r="K713">
        <f t="shared" si="353"/>
        <v>0</v>
      </c>
      <c r="L713">
        <f t="shared" si="353"/>
        <v>0</v>
      </c>
      <c r="M713">
        <f t="shared" si="353"/>
        <v>0</v>
      </c>
      <c r="N713">
        <f t="shared" si="353"/>
        <v>0</v>
      </c>
      <c r="O713">
        <f t="shared" si="353"/>
        <v>0</v>
      </c>
      <c r="P713">
        <f t="shared" si="353"/>
        <v>0</v>
      </c>
      <c r="Q713">
        <f t="shared" si="353"/>
        <v>0</v>
      </c>
      <c r="R713">
        <f t="shared" si="353"/>
        <v>0</v>
      </c>
      <c r="S713">
        <f t="shared" si="353"/>
        <v>0</v>
      </c>
      <c r="T713">
        <f t="shared" si="353"/>
        <v>0</v>
      </c>
      <c r="U713">
        <f t="shared" si="353"/>
        <v>0</v>
      </c>
      <c r="V713">
        <f t="shared" si="353"/>
        <v>0</v>
      </c>
      <c r="W713">
        <f t="shared" si="353"/>
        <v>0</v>
      </c>
      <c r="X713">
        <f t="shared" si="353"/>
        <v>0</v>
      </c>
      <c r="Y713">
        <f t="shared" si="353"/>
        <v>0</v>
      </c>
      <c r="Z713">
        <f t="shared" si="353"/>
        <v>0</v>
      </c>
      <c r="AA713">
        <f t="shared" si="353"/>
        <v>0</v>
      </c>
      <c r="AB713">
        <f t="shared" si="353"/>
        <v>0</v>
      </c>
      <c r="AC713">
        <f t="shared" si="353"/>
        <v>0</v>
      </c>
      <c r="AD713">
        <f t="shared" si="353"/>
        <v>0</v>
      </c>
      <c r="AE713">
        <f t="shared" si="353"/>
        <v>0</v>
      </c>
      <c r="AF713">
        <f t="shared" si="353"/>
        <v>0</v>
      </c>
      <c r="AG713">
        <f t="shared" si="353"/>
        <v>0</v>
      </c>
    </row>
    <row r="714" spans="1:33" x14ac:dyDescent="0.35">
      <c r="A714">
        <f t="shared" si="354"/>
        <v>0</v>
      </c>
      <c r="C714">
        <f t="shared" si="356"/>
        <v>0</v>
      </c>
      <c r="D714">
        <f t="shared" si="353"/>
        <v>0</v>
      </c>
      <c r="E714">
        <f t="shared" si="353"/>
        <v>0</v>
      </c>
      <c r="F714">
        <f t="shared" si="353"/>
        <v>0</v>
      </c>
      <c r="G714">
        <f t="shared" si="353"/>
        <v>0</v>
      </c>
      <c r="H714">
        <f t="shared" si="353"/>
        <v>0</v>
      </c>
      <c r="I714">
        <f t="shared" si="353"/>
        <v>0</v>
      </c>
      <c r="J714">
        <f t="shared" si="353"/>
        <v>0</v>
      </c>
      <c r="K714">
        <f t="shared" si="353"/>
        <v>0</v>
      </c>
      <c r="L714">
        <f t="shared" si="353"/>
        <v>0</v>
      </c>
      <c r="M714">
        <f t="shared" si="353"/>
        <v>0</v>
      </c>
      <c r="N714">
        <f t="shared" si="353"/>
        <v>0</v>
      </c>
      <c r="O714">
        <f t="shared" si="353"/>
        <v>0</v>
      </c>
      <c r="P714">
        <f t="shared" si="353"/>
        <v>0</v>
      </c>
      <c r="Q714">
        <f t="shared" si="353"/>
        <v>0</v>
      </c>
      <c r="R714">
        <f t="shared" si="353"/>
        <v>0</v>
      </c>
      <c r="S714">
        <f t="shared" si="353"/>
        <v>0</v>
      </c>
      <c r="T714">
        <f t="shared" si="353"/>
        <v>0</v>
      </c>
      <c r="U714">
        <f t="shared" si="353"/>
        <v>0</v>
      </c>
      <c r="V714">
        <f t="shared" si="353"/>
        <v>0</v>
      </c>
      <c r="W714">
        <f t="shared" si="353"/>
        <v>0</v>
      </c>
      <c r="X714">
        <f t="shared" si="353"/>
        <v>0</v>
      </c>
      <c r="Y714">
        <f t="shared" si="353"/>
        <v>0</v>
      </c>
      <c r="Z714">
        <f t="shared" si="353"/>
        <v>0</v>
      </c>
      <c r="AA714">
        <f t="shared" si="353"/>
        <v>0</v>
      </c>
      <c r="AB714">
        <f t="shared" si="353"/>
        <v>0</v>
      </c>
      <c r="AC714">
        <f t="shared" si="353"/>
        <v>0</v>
      </c>
      <c r="AD714">
        <f t="shared" si="353"/>
        <v>0</v>
      </c>
      <c r="AE714">
        <f t="shared" si="353"/>
        <v>0</v>
      </c>
      <c r="AF714">
        <f t="shared" si="353"/>
        <v>0</v>
      </c>
      <c r="AG714">
        <f t="shared" si="353"/>
        <v>0</v>
      </c>
    </row>
    <row r="715" spans="1:33" x14ac:dyDescent="0.35">
      <c r="A715">
        <f t="shared" si="354"/>
        <v>0</v>
      </c>
      <c r="C715">
        <f t="shared" ref="C715:AG715" si="357">IF(C700 = "True", 1, 0)</f>
        <v>0</v>
      </c>
      <c r="D715">
        <f t="shared" si="357"/>
        <v>0</v>
      </c>
      <c r="E715">
        <f t="shared" si="357"/>
        <v>0</v>
      </c>
      <c r="F715">
        <f t="shared" si="357"/>
        <v>0</v>
      </c>
      <c r="G715">
        <f t="shared" si="357"/>
        <v>0</v>
      </c>
      <c r="H715">
        <f t="shared" si="357"/>
        <v>0</v>
      </c>
      <c r="I715">
        <f t="shared" si="357"/>
        <v>0</v>
      </c>
      <c r="J715">
        <f t="shared" si="357"/>
        <v>0</v>
      </c>
      <c r="K715">
        <f t="shared" si="357"/>
        <v>0</v>
      </c>
      <c r="L715">
        <f t="shared" si="357"/>
        <v>0</v>
      </c>
      <c r="M715">
        <f t="shared" si="357"/>
        <v>0</v>
      </c>
      <c r="N715">
        <f t="shared" si="357"/>
        <v>0</v>
      </c>
      <c r="O715">
        <f t="shared" si="357"/>
        <v>0</v>
      </c>
      <c r="P715">
        <f t="shared" si="357"/>
        <v>0</v>
      </c>
      <c r="Q715">
        <f t="shared" si="357"/>
        <v>0</v>
      </c>
      <c r="R715">
        <f t="shared" si="357"/>
        <v>0</v>
      </c>
      <c r="S715">
        <f t="shared" si="357"/>
        <v>0</v>
      </c>
      <c r="T715">
        <f t="shared" si="357"/>
        <v>0</v>
      </c>
      <c r="U715">
        <f t="shared" si="357"/>
        <v>0</v>
      </c>
      <c r="V715">
        <f t="shared" si="357"/>
        <v>0</v>
      </c>
      <c r="W715">
        <f t="shared" si="357"/>
        <v>0</v>
      </c>
      <c r="X715">
        <f t="shared" si="357"/>
        <v>0</v>
      </c>
      <c r="Y715">
        <f t="shared" si="357"/>
        <v>0</v>
      </c>
      <c r="Z715">
        <f t="shared" si="357"/>
        <v>0</v>
      </c>
      <c r="AA715">
        <f t="shared" si="357"/>
        <v>0</v>
      </c>
      <c r="AB715">
        <f t="shared" si="357"/>
        <v>0</v>
      </c>
      <c r="AC715">
        <f t="shared" si="357"/>
        <v>0</v>
      </c>
      <c r="AD715">
        <f t="shared" si="357"/>
        <v>0</v>
      </c>
      <c r="AE715">
        <f t="shared" si="357"/>
        <v>0</v>
      </c>
      <c r="AF715">
        <f t="shared" si="357"/>
        <v>0</v>
      </c>
      <c r="AG715">
        <f t="shared" si="357"/>
        <v>0</v>
      </c>
    </row>
    <row r="716" spans="1:33" x14ac:dyDescent="0.35">
      <c r="A716">
        <f t="shared" si="354"/>
        <v>0</v>
      </c>
      <c r="C716">
        <f t="shared" ref="C716:AG716" si="358">IF(C701 = "True", 1, 0)</f>
        <v>0</v>
      </c>
      <c r="D716">
        <f t="shared" si="358"/>
        <v>0</v>
      </c>
      <c r="E716">
        <f t="shared" si="358"/>
        <v>0</v>
      </c>
      <c r="F716">
        <f t="shared" si="358"/>
        <v>0</v>
      </c>
      <c r="G716">
        <f t="shared" si="358"/>
        <v>0</v>
      </c>
      <c r="H716">
        <f t="shared" si="358"/>
        <v>0</v>
      </c>
      <c r="I716">
        <f t="shared" si="358"/>
        <v>0</v>
      </c>
      <c r="J716">
        <f t="shared" si="358"/>
        <v>0</v>
      </c>
      <c r="K716">
        <f t="shared" si="358"/>
        <v>0</v>
      </c>
      <c r="L716">
        <f t="shared" si="358"/>
        <v>0</v>
      </c>
      <c r="M716">
        <f t="shared" si="358"/>
        <v>0</v>
      </c>
      <c r="N716">
        <f t="shared" si="358"/>
        <v>0</v>
      </c>
      <c r="O716">
        <f t="shared" si="358"/>
        <v>0</v>
      </c>
      <c r="P716">
        <f t="shared" si="358"/>
        <v>0</v>
      </c>
      <c r="Q716">
        <f t="shared" si="358"/>
        <v>0</v>
      </c>
      <c r="R716">
        <f t="shared" si="358"/>
        <v>0</v>
      </c>
      <c r="S716">
        <f t="shared" si="358"/>
        <v>0</v>
      </c>
      <c r="T716">
        <f t="shared" si="358"/>
        <v>0</v>
      </c>
      <c r="U716">
        <f t="shared" si="358"/>
        <v>0</v>
      </c>
      <c r="V716">
        <f t="shared" si="358"/>
        <v>0</v>
      </c>
      <c r="W716">
        <f t="shared" si="358"/>
        <v>0</v>
      </c>
      <c r="X716">
        <f t="shared" si="358"/>
        <v>0</v>
      </c>
      <c r="Y716">
        <f t="shared" si="358"/>
        <v>0</v>
      </c>
      <c r="Z716">
        <f t="shared" si="358"/>
        <v>0</v>
      </c>
      <c r="AA716">
        <f t="shared" si="358"/>
        <v>0</v>
      </c>
      <c r="AB716">
        <f t="shared" si="358"/>
        <v>0</v>
      </c>
      <c r="AC716">
        <f t="shared" si="358"/>
        <v>0</v>
      </c>
      <c r="AD716">
        <f t="shared" si="358"/>
        <v>0</v>
      </c>
      <c r="AE716">
        <f t="shared" si="358"/>
        <v>0</v>
      </c>
      <c r="AF716">
        <f t="shared" si="358"/>
        <v>0</v>
      </c>
      <c r="AG716">
        <f t="shared" si="358"/>
        <v>0</v>
      </c>
    </row>
    <row r="718" spans="1:33" x14ac:dyDescent="0.35">
      <c r="C718">
        <f>IF(SUM(C706:C716) &gt; 0, 1, 0)</f>
        <v>0</v>
      </c>
      <c r="D718">
        <f t="shared" ref="D718:AG718" si="359">IF(SUM(D706:D716) &gt; 0, 1, 0)</f>
        <v>0</v>
      </c>
      <c r="E718">
        <f t="shared" si="359"/>
        <v>1</v>
      </c>
      <c r="F718">
        <f t="shared" si="359"/>
        <v>0</v>
      </c>
      <c r="G718">
        <f t="shared" si="359"/>
        <v>1</v>
      </c>
      <c r="H718">
        <f t="shared" si="359"/>
        <v>1</v>
      </c>
      <c r="I718">
        <f t="shared" si="359"/>
        <v>0</v>
      </c>
      <c r="J718">
        <f t="shared" si="359"/>
        <v>1</v>
      </c>
      <c r="K718">
        <f t="shared" si="359"/>
        <v>0</v>
      </c>
      <c r="L718">
        <f t="shared" si="359"/>
        <v>0</v>
      </c>
      <c r="M718">
        <f t="shared" si="359"/>
        <v>1</v>
      </c>
      <c r="N718">
        <f t="shared" si="359"/>
        <v>0</v>
      </c>
      <c r="O718">
        <f t="shared" si="359"/>
        <v>0</v>
      </c>
      <c r="P718">
        <f t="shared" si="359"/>
        <v>0</v>
      </c>
      <c r="Q718">
        <f t="shared" si="359"/>
        <v>0</v>
      </c>
      <c r="R718">
        <f t="shared" si="359"/>
        <v>1</v>
      </c>
      <c r="S718">
        <f t="shared" si="359"/>
        <v>0</v>
      </c>
      <c r="T718">
        <f t="shared" si="359"/>
        <v>1</v>
      </c>
      <c r="U718">
        <f t="shared" si="359"/>
        <v>0</v>
      </c>
      <c r="V718">
        <f t="shared" si="359"/>
        <v>1</v>
      </c>
      <c r="W718">
        <f t="shared" si="359"/>
        <v>0</v>
      </c>
      <c r="X718">
        <f t="shared" si="359"/>
        <v>1</v>
      </c>
      <c r="Y718">
        <f t="shared" si="359"/>
        <v>0</v>
      </c>
      <c r="Z718">
        <f t="shared" si="359"/>
        <v>0</v>
      </c>
      <c r="AA718">
        <f t="shared" si="359"/>
        <v>1</v>
      </c>
      <c r="AB718">
        <f t="shared" si="359"/>
        <v>0</v>
      </c>
      <c r="AC718">
        <f t="shared" si="359"/>
        <v>0</v>
      </c>
      <c r="AD718">
        <f t="shared" si="359"/>
        <v>1</v>
      </c>
      <c r="AE718">
        <f t="shared" si="359"/>
        <v>0</v>
      </c>
      <c r="AF718">
        <f t="shared" si="359"/>
        <v>0</v>
      </c>
      <c r="AG718">
        <f t="shared" si="359"/>
        <v>1</v>
      </c>
    </row>
    <row r="720" spans="1:33" x14ac:dyDescent="0.35">
      <c r="C720">
        <f>IF(SUM(C708:C718) &gt; 0, 1, 0)</f>
        <v>0</v>
      </c>
      <c r="D720">
        <f t="shared" ref="D720:AG720" si="360">IF(SUM(D708:D718) &gt; 0, 1, 0)</f>
        <v>0</v>
      </c>
      <c r="E720">
        <f t="shared" si="360"/>
        <v>1</v>
      </c>
      <c r="F720">
        <f t="shared" si="360"/>
        <v>0</v>
      </c>
      <c r="G720">
        <f t="shared" si="360"/>
        <v>1</v>
      </c>
      <c r="H720">
        <f t="shared" si="360"/>
        <v>1</v>
      </c>
      <c r="I720">
        <f t="shared" si="360"/>
        <v>0</v>
      </c>
      <c r="J720">
        <f t="shared" si="360"/>
        <v>1</v>
      </c>
      <c r="K720">
        <f t="shared" si="360"/>
        <v>0</v>
      </c>
      <c r="L720">
        <f t="shared" si="360"/>
        <v>0</v>
      </c>
      <c r="M720">
        <f t="shared" si="360"/>
        <v>1</v>
      </c>
      <c r="N720">
        <f t="shared" si="360"/>
        <v>0</v>
      </c>
      <c r="O720">
        <f t="shared" si="360"/>
        <v>0</v>
      </c>
      <c r="P720">
        <f t="shared" si="360"/>
        <v>0</v>
      </c>
      <c r="Q720">
        <f t="shared" si="360"/>
        <v>0</v>
      </c>
      <c r="R720">
        <f t="shared" si="360"/>
        <v>1</v>
      </c>
      <c r="S720">
        <f t="shared" si="360"/>
        <v>0</v>
      </c>
      <c r="T720">
        <f t="shared" si="360"/>
        <v>1</v>
      </c>
      <c r="U720">
        <f t="shared" si="360"/>
        <v>0</v>
      </c>
      <c r="V720">
        <f t="shared" si="360"/>
        <v>1</v>
      </c>
      <c r="W720">
        <f t="shared" si="360"/>
        <v>0</v>
      </c>
      <c r="X720">
        <f t="shared" si="360"/>
        <v>1</v>
      </c>
      <c r="Y720">
        <f t="shared" si="360"/>
        <v>0</v>
      </c>
      <c r="Z720">
        <f t="shared" si="360"/>
        <v>0</v>
      </c>
      <c r="AA720">
        <f t="shared" si="360"/>
        <v>1</v>
      </c>
      <c r="AB720">
        <f t="shared" si="360"/>
        <v>0</v>
      </c>
      <c r="AC720">
        <f t="shared" si="360"/>
        <v>0</v>
      </c>
      <c r="AD720">
        <f t="shared" si="360"/>
        <v>1</v>
      </c>
      <c r="AE720">
        <f t="shared" si="360"/>
        <v>0</v>
      </c>
      <c r="AF720">
        <f t="shared" si="360"/>
        <v>0</v>
      </c>
      <c r="AG720">
        <f t="shared" si="360"/>
        <v>1</v>
      </c>
    </row>
    <row r="722" spans="1:33" x14ac:dyDescent="0.35">
      <c r="C722" t="str">
        <f>IF(C720&gt;0, C705, "")</f>
        <v/>
      </c>
      <c r="D722" t="str">
        <f t="shared" ref="D722:AG722" si="361">IF(D720&gt;0, D705, "")</f>
        <v/>
      </c>
      <c r="E722">
        <f t="shared" si="361"/>
        <v>3</v>
      </c>
      <c r="F722" t="str">
        <f t="shared" si="361"/>
        <v/>
      </c>
      <c r="G722">
        <f t="shared" si="361"/>
        <v>5</v>
      </c>
      <c r="H722">
        <f t="shared" si="361"/>
        <v>6</v>
      </c>
      <c r="I722" t="str">
        <f t="shared" si="361"/>
        <v/>
      </c>
      <c r="J722">
        <f t="shared" si="361"/>
        <v>8</v>
      </c>
      <c r="K722" t="str">
        <f t="shared" si="361"/>
        <v/>
      </c>
      <c r="L722" t="str">
        <f t="shared" si="361"/>
        <v/>
      </c>
      <c r="M722">
        <f t="shared" si="361"/>
        <v>11</v>
      </c>
      <c r="N722" t="str">
        <f t="shared" si="361"/>
        <v/>
      </c>
      <c r="O722" t="str">
        <f t="shared" si="361"/>
        <v/>
      </c>
      <c r="P722" t="str">
        <f t="shared" si="361"/>
        <v/>
      </c>
      <c r="Q722" t="str">
        <f t="shared" si="361"/>
        <v/>
      </c>
      <c r="R722">
        <f t="shared" si="361"/>
        <v>16</v>
      </c>
      <c r="S722" t="str">
        <f t="shared" si="361"/>
        <v/>
      </c>
      <c r="T722">
        <f t="shared" si="361"/>
        <v>18</v>
      </c>
      <c r="U722" t="str">
        <f t="shared" si="361"/>
        <v/>
      </c>
      <c r="V722">
        <f t="shared" si="361"/>
        <v>20</v>
      </c>
      <c r="W722" t="str">
        <f t="shared" si="361"/>
        <v/>
      </c>
      <c r="X722">
        <f t="shared" si="361"/>
        <v>22</v>
      </c>
      <c r="Y722" t="str">
        <f t="shared" si="361"/>
        <v/>
      </c>
      <c r="Z722" t="str">
        <f t="shared" si="361"/>
        <v/>
      </c>
      <c r="AA722">
        <f t="shared" si="361"/>
        <v>25</v>
      </c>
      <c r="AB722" t="str">
        <f t="shared" si="361"/>
        <v/>
      </c>
      <c r="AC722" t="str">
        <f t="shared" si="361"/>
        <v/>
      </c>
      <c r="AD722">
        <f t="shared" si="361"/>
        <v>28</v>
      </c>
      <c r="AE722" t="str">
        <f t="shared" si="361"/>
        <v/>
      </c>
      <c r="AF722" t="str">
        <f t="shared" si="361"/>
        <v/>
      </c>
      <c r="AG722">
        <f t="shared" si="361"/>
        <v>31</v>
      </c>
    </row>
    <row r="725" spans="1:33" x14ac:dyDescent="0.35">
      <c r="A725" t="s">
        <v>35</v>
      </c>
      <c r="B725">
        <f>COUNT(C722:AG722)</f>
        <v>12</v>
      </c>
      <c r="C725" t="str">
        <f>SUBSTITUTE(SUBSTITUTE(TRIM(SUBSTITUTE(SUBSTITUTE(CONCATENATE(C722,"^",D722,"^",E722,"^",F722,"^",G722,"^",H722,"^",I722,"^",J722,"^", K722,"^",L722,"^",M722,"^",N722,"^",O722,"^",P722,"^",Q722,"^",R722, "^", S722,"^",T722,"^",U722,"^",V722,"^",W722,"^",X722,"^",Y722,"^",Z722,"^", AA722,"^",AB722,"^",AC722,"^",AD722,"^",AE722,"^",AF722,"^",AG722)," ","#"),"^"," "))," ",", "),"#"," ")</f>
        <v>3, 5, 6, 8, 11, 16, 18, 20, 22, 25, 28, 31</v>
      </c>
    </row>
  </sheetData>
  <sheetProtection algorithmName="SHA-512" hashValue="B9hiCSRKLFkUWw8tCQaXxQ8qmUq04yG48RHcxc2HGnyW0z4vPMuEjidbAvHEiovPKo49WZiJaaTFMd601e14Pg==" saltValue="K527mDoOeqzxGQ6KtObyBA=="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zoomScaleNormal="100" workbookViewId="0">
      <selection activeCell="B5" sqref="B5"/>
    </sheetView>
  </sheetViews>
  <sheetFormatPr defaultRowHeight="14.5" x14ac:dyDescent="0.35"/>
  <cols>
    <col min="2" max="2" width="29.26953125" customWidth="1"/>
    <col min="3" max="3" width="18.453125" style="14" customWidth="1"/>
    <col min="4" max="4" width="31.54296875" style="14" customWidth="1"/>
    <col min="5" max="5" width="18.453125" style="14" customWidth="1"/>
    <col min="6" max="6" width="11.54296875" style="14" customWidth="1"/>
    <col min="7" max="7" width="13.1796875" customWidth="1"/>
    <col min="8" max="8" width="15.26953125" style="14" customWidth="1"/>
  </cols>
  <sheetData>
    <row r="1" spans="1:13" s="183" customFormat="1" ht="18.5" x14ac:dyDescent="0.45">
      <c r="B1" s="179" t="s">
        <v>63</v>
      </c>
      <c r="C1" s="180"/>
      <c r="D1" s="180"/>
      <c r="E1" s="180"/>
      <c r="F1" s="181"/>
      <c r="G1" s="182"/>
      <c r="H1" s="180"/>
    </row>
    <row r="2" spans="1:13" ht="15" thickBot="1" x14ac:dyDescent="0.4">
      <c r="F2" s="174"/>
      <c r="G2" s="38"/>
    </row>
    <row r="3" spans="1:13" x14ac:dyDescent="0.35">
      <c r="B3" s="6" t="s">
        <v>64</v>
      </c>
      <c r="C3" s="189"/>
      <c r="D3" s="176" t="s">
        <v>67</v>
      </c>
      <c r="E3" s="192"/>
      <c r="F3" s="117"/>
      <c r="G3" s="175"/>
    </row>
    <row r="4" spans="1:13" x14ac:dyDescent="0.35">
      <c r="B4" s="7" t="s">
        <v>65</v>
      </c>
      <c r="C4" s="190"/>
      <c r="D4" s="177" t="s">
        <v>78</v>
      </c>
      <c r="E4" s="193"/>
      <c r="F4" s="117"/>
      <c r="G4" s="175"/>
      <c r="K4" s="38"/>
    </row>
    <row r="5" spans="1:13" x14ac:dyDescent="0.35">
      <c r="B5" s="7" t="s">
        <v>77</v>
      </c>
      <c r="C5" s="190"/>
      <c r="D5" s="177" t="s">
        <v>79</v>
      </c>
      <c r="E5" s="193"/>
      <c r="F5" s="117"/>
      <c r="G5" s="175"/>
    </row>
    <row r="6" spans="1:13" ht="15" thickBot="1" x14ac:dyDescent="0.4">
      <c r="B6" s="21" t="s">
        <v>66</v>
      </c>
      <c r="C6" s="191"/>
      <c r="D6" s="178" t="s">
        <v>80</v>
      </c>
      <c r="E6" s="194"/>
      <c r="F6" s="117"/>
      <c r="G6" s="175"/>
    </row>
    <row r="7" spans="1:13" ht="15" thickBot="1" x14ac:dyDescent="0.4"/>
    <row r="8" spans="1:13" ht="15.5" x14ac:dyDescent="0.35">
      <c r="B8" s="198" t="s">
        <v>81</v>
      </c>
      <c r="C8" s="187"/>
      <c r="D8" s="187"/>
      <c r="E8" s="187"/>
      <c r="F8" s="187"/>
      <c r="G8" s="187"/>
      <c r="H8" s="188"/>
    </row>
    <row r="9" spans="1:13" ht="43.5" x14ac:dyDescent="0.35">
      <c r="A9" s="248"/>
      <c r="B9" s="247" t="s">
        <v>107</v>
      </c>
      <c r="C9" s="186" t="s">
        <v>57</v>
      </c>
      <c r="D9" s="186" t="s">
        <v>58</v>
      </c>
      <c r="E9" s="201" t="s">
        <v>59</v>
      </c>
      <c r="F9" s="201" t="s">
        <v>60</v>
      </c>
      <c r="G9" s="201" t="s">
        <v>61</v>
      </c>
      <c r="H9" s="202" t="s">
        <v>62</v>
      </c>
      <c r="L9" s="38"/>
      <c r="M9" s="38"/>
    </row>
    <row r="10" spans="1:13" x14ac:dyDescent="0.35">
      <c r="B10" s="184" t="s">
        <v>197</v>
      </c>
      <c r="C10" s="185"/>
      <c r="D10" s="204">
        <f>C5</f>
        <v>0</v>
      </c>
      <c r="E10" s="199"/>
      <c r="F10" s="200"/>
      <c r="G10" s="207">
        <f>F10-D10</f>
        <v>0</v>
      </c>
      <c r="H10" s="208">
        <f>E10-C10</f>
        <v>0</v>
      </c>
    </row>
    <row r="11" spans="1:13" x14ac:dyDescent="0.35">
      <c r="B11" s="15" t="s">
        <v>30</v>
      </c>
      <c r="C11" s="17"/>
      <c r="D11" s="205">
        <f>'Month 1'!C47</f>
        <v>1075</v>
      </c>
      <c r="E11" s="17"/>
      <c r="F11" s="18"/>
      <c r="G11" s="209">
        <f>F11-D11</f>
        <v>-1075</v>
      </c>
      <c r="H11" s="210">
        <f>E11-C11</f>
        <v>0</v>
      </c>
    </row>
    <row r="12" spans="1:13" x14ac:dyDescent="0.35">
      <c r="B12" s="15" t="s">
        <v>33</v>
      </c>
      <c r="C12" s="17"/>
      <c r="D12" s="205">
        <f>'Month 2'!C49</f>
        <v>1061</v>
      </c>
      <c r="E12" s="17"/>
      <c r="F12" s="18"/>
      <c r="G12" s="209">
        <f t="shared" ref="G12:G23" si="0">F12-D12</f>
        <v>-1061</v>
      </c>
      <c r="H12" s="210">
        <f t="shared" ref="H12:H23" si="1">E12-C12</f>
        <v>0</v>
      </c>
    </row>
    <row r="13" spans="1:13" x14ac:dyDescent="0.35">
      <c r="B13" s="15" t="s">
        <v>45</v>
      </c>
      <c r="C13" s="17"/>
      <c r="D13" s="205">
        <f>'Month 3'!C49</f>
        <v>1006</v>
      </c>
      <c r="E13" s="17"/>
      <c r="F13" s="18"/>
      <c r="G13" s="209">
        <f t="shared" si="0"/>
        <v>-1006</v>
      </c>
      <c r="H13" s="210">
        <f t="shared" si="1"/>
        <v>0</v>
      </c>
    </row>
    <row r="14" spans="1:13" x14ac:dyDescent="0.35">
      <c r="B14" s="15" t="s">
        <v>46</v>
      </c>
      <c r="C14" s="17"/>
      <c r="D14" s="205">
        <f>'Month 4'!C49</f>
        <v>1333</v>
      </c>
      <c r="E14" s="17"/>
      <c r="F14" s="18"/>
      <c r="G14" s="209">
        <f t="shared" si="0"/>
        <v>-1333</v>
      </c>
      <c r="H14" s="210">
        <f t="shared" si="1"/>
        <v>0</v>
      </c>
    </row>
    <row r="15" spans="1:13" x14ac:dyDescent="0.35">
      <c r="B15" s="15" t="s">
        <v>47</v>
      </c>
      <c r="C15" s="17"/>
      <c r="D15" s="205">
        <f>'Month 5'!C49</f>
        <v>1020</v>
      </c>
      <c r="E15" s="17"/>
      <c r="F15" s="18"/>
      <c r="G15" s="209">
        <f t="shared" si="0"/>
        <v>-1020</v>
      </c>
      <c r="H15" s="210">
        <f t="shared" si="1"/>
        <v>0</v>
      </c>
    </row>
    <row r="16" spans="1:13" x14ac:dyDescent="0.35">
      <c r="B16" s="15" t="s">
        <v>48</v>
      </c>
      <c r="C16" s="17"/>
      <c r="D16" s="205">
        <f>'Month 6'!C49</f>
        <v>937</v>
      </c>
      <c r="E16" s="17"/>
      <c r="F16" s="18"/>
      <c r="G16" s="209">
        <f t="shared" si="0"/>
        <v>-937</v>
      </c>
      <c r="H16" s="210">
        <f t="shared" si="1"/>
        <v>0</v>
      </c>
    </row>
    <row r="17" spans="2:8" x14ac:dyDescent="0.35">
      <c r="B17" s="15" t="s">
        <v>49</v>
      </c>
      <c r="C17" s="17"/>
      <c r="D17" s="205">
        <f>'Month 7'!C49</f>
        <v>1455</v>
      </c>
      <c r="E17" s="17"/>
      <c r="F17" s="18"/>
      <c r="G17" s="209">
        <f t="shared" si="0"/>
        <v>-1455</v>
      </c>
      <c r="H17" s="210">
        <f t="shared" si="1"/>
        <v>0</v>
      </c>
    </row>
    <row r="18" spans="2:8" x14ac:dyDescent="0.35">
      <c r="B18" s="15" t="s">
        <v>50</v>
      </c>
      <c r="C18" s="17"/>
      <c r="D18" s="205">
        <f>'Month 8'!C49</f>
        <v>1256</v>
      </c>
      <c r="E18" s="17"/>
      <c r="F18" s="18"/>
      <c r="G18" s="209">
        <f t="shared" si="0"/>
        <v>-1256</v>
      </c>
      <c r="H18" s="210">
        <f t="shared" si="1"/>
        <v>0</v>
      </c>
    </row>
    <row r="19" spans="2:8" x14ac:dyDescent="0.35">
      <c r="B19" s="15" t="s">
        <v>51</v>
      </c>
      <c r="C19" s="17"/>
      <c r="D19" s="205">
        <f>'Month 9'!C49</f>
        <v>1537</v>
      </c>
      <c r="E19" s="17"/>
      <c r="F19" s="18"/>
      <c r="G19" s="209">
        <f t="shared" si="0"/>
        <v>-1537</v>
      </c>
      <c r="H19" s="210">
        <f t="shared" si="1"/>
        <v>0</v>
      </c>
    </row>
    <row r="20" spans="2:8" x14ac:dyDescent="0.35">
      <c r="B20" s="15" t="s">
        <v>52</v>
      </c>
      <c r="C20" s="17"/>
      <c r="D20" s="205">
        <f>'Month 10'!C49</f>
        <v>1176</v>
      </c>
      <c r="E20" s="17"/>
      <c r="F20" s="18"/>
      <c r="G20" s="209">
        <f t="shared" si="0"/>
        <v>-1176</v>
      </c>
      <c r="H20" s="210">
        <f t="shared" si="1"/>
        <v>0</v>
      </c>
    </row>
    <row r="21" spans="2:8" x14ac:dyDescent="0.35">
      <c r="B21" s="15" t="s">
        <v>53</v>
      </c>
      <c r="C21" s="17"/>
      <c r="D21" s="205">
        <f>'Month 11'!C49</f>
        <v>1057</v>
      </c>
      <c r="E21" s="17"/>
      <c r="F21" s="18"/>
      <c r="G21" s="209">
        <f t="shared" si="0"/>
        <v>-1057</v>
      </c>
      <c r="H21" s="210">
        <f t="shared" si="1"/>
        <v>0</v>
      </c>
    </row>
    <row r="22" spans="2:8" x14ac:dyDescent="0.35">
      <c r="B22" s="15" t="s">
        <v>54</v>
      </c>
      <c r="C22" s="17"/>
      <c r="D22" s="205">
        <f>'Month 12'!C49</f>
        <v>1143</v>
      </c>
      <c r="E22" s="17"/>
      <c r="F22" s="18"/>
      <c r="G22" s="209">
        <f t="shared" si="0"/>
        <v>-1143</v>
      </c>
      <c r="H22" s="210">
        <f t="shared" si="1"/>
        <v>0</v>
      </c>
    </row>
    <row r="23" spans="2:8" ht="15" customHeight="1" thickBot="1" x14ac:dyDescent="0.4">
      <c r="B23" s="16" t="s">
        <v>56</v>
      </c>
      <c r="C23" s="19"/>
      <c r="D23" s="206">
        <f>'Month 13'!C49</f>
        <v>1490</v>
      </c>
      <c r="E23" s="19"/>
      <c r="F23" s="20"/>
      <c r="G23" s="211">
        <f t="shared" si="0"/>
        <v>-1490</v>
      </c>
      <c r="H23" s="212">
        <f t="shared" si="1"/>
        <v>0</v>
      </c>
    </row>
  </sheetData>
  <conditionalFormatting sqref="D10:D23 G10:H23">
    <cfRule type="cellIs" dxfId="1" priority="2" operator="lessThan">
      <formula>0</formula>
    </cfRule>
  </conditionalFormatting>
  <conditionalFormatting sqref="G10:G23">
    <cfRule type="cellIs" dxfId="0" priority="1" operator="greaterThan">
      <formula>0</formula>
    </cfRule>
  </conditionalFormatting>
  <pageMargins left="0.7" right="0.7" top="0.75" bottom="0.75" header="0.3" footer="0.3"/>
  <pageSetup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showGridLines="0" zoomScale="80" zoomScaleNormal="80" workbookViewId="0">
      <selection activeCell="B31" sqref="B31"/>
    </sheetView>
  </sheetViews>
  <sheetFormatPr defaultColWidth="9.1796875" defaultRowHeight="14.5" x14ac:dyDescent="0.35"/>
  <cols>
    <col min="1" max="1" width="9.1796875" style="3"/>
    <col min="2" max="2" width="33.7265625" style="3" customWidth="1"/>
    <col min="3" max="3" width="20.81640625" style="3" customWidth="1"/>
    <col min="4" max="4" width="23.7265625" style="3" customWidth="1"/>
    <col min="5" max="5" width="24.453125" style="3" customWidth="1"/>
    <col min="6" max="6" width="21.26953125" style="3" customWidth="1"/>
    <col min="7" max="7" width="23.7265625" style="3" customWidth="1"/>
    <col min="8" max="8" width="22.26953125" style="3" customWidth="1"/>
    <col min="9" max="9" width="13" style="3" bestFit="1" customWidth="1"/>
    <col min="10" max="16384" width="9.1796875" style="3"/>
  </cols>
  <sheetData>
    <row r="1" spans="2:13" ht="19" thickBot="1" x14ac:dyDescent="0.5">
      <c r="B1" s="31" t="s">
        <v>71</v>
      </c>
      <c r="C1" s="25"/>
      <c r="D1" s="25"/>
      <c r="E1" s="25"/>
      <c r="F1" s="25"/>
      <c r="G1" s="49"/>
      <c r="H1" s="25"/>
    </row>
    <row r="2" spans="2:13" ht="32.25" customHeight="1" x14ac:dyDescent="0.35">
      <c r="B2" s="126" t="s">
        <v>0</v>
      </c>
      <c r="C2" s="127" t="s">
        <v>69</v>
      </c>
      <c r="D2" s="81" t="s">
        <v>98</v>
      </c>
      <c r="E2" s="113" t="s">
        <v>19</v>
      </c>
      <c r="G2" s="33"/>
      <c r="H2" s="50"/>
    </row>
    <row r="3" spans="2:13" x14ac:dyDescent="0.35">
      <c r="B3" s="128" t="s">
        <v>14</v>
      </c>
      <c r="C3" s="129" t="s">
        <v>93</v>
      </c>
      <c r="D3" s="32" t="s">
        <v>87</v>
      </c>
      <c r="E3" s="52" t="s">
        <v>88</v>
      </c>
      <c r="G3" s="47"/>
      <c r="H3" s="51"/>
    </row>
    <row r="4" spans="2:13" ht="29.5" thickBot="1" x14ac:dyDescent="0.4">
      <c r="B4" s="130" t="s">
        <v>97</v>
      </c>
      <c r="C4" s="131" t="s">
        <v>91</v>
      </c>
      <c r="D4" s="48" t="s">
        <v>89</v>
      </c>
      <c r="E4" s="53" t="s">
        <v>90</v>
      </c>
      <c r="F4" s="79"/>
      <c r="G4" s="51"/>
      <c r="H4" s="51"/>
      <c r="K4" s="1"/>
    </row>
    <row r="5" spans="2:13" ht="15.75" customHeight="1" thickBot="1" x14ac:dyDescent="0.4">
      <c r="B5" s="1"/>
      <c r="C5" s="5"/>
      <c r="D5" s="30"/>
      <c r="E5" s="30"/>
      <c r="F5" s="82"/>
      <c r="G5" s="2"/>
    </row>
    <row r="6" spans="2:13" ht="44.5" customHeight="1" x14ac:dyDescent="0.35">
      <c r="B6" s="149" t="s">
        <v>85</v>
      </c>
      <c r="C6" s="123">
        <v>3000</v>
      </c>
      <c r="D6" s="239" t="s">
        <v>99</v>
      </c>
      <c r="E6" s="240">
        <f>(C6*12)+(C7*12)</f>
        <v>42000</v>
      </c>
      <c r="G6" s="4"/>
      <c r="H6" s="54"/>
    </row>
    <row r="7" spans="2:13" ht="51" customHeight="1" thickBot="1" x14ac:dyDescent="0.4">
      <c r="B7" s="124" t="s">
        <v>86</v>
      </c>
      <c r="C7" s="125">
        <v>500</v>
      </c>
      <c r="D7" s="215"/>
      <c r="E7" s="216"/>
      <c r="F7" s="142"/>
      <c r="G7" s="143"/>
      <c r="H7" s="143"/>
    </row>
    <row r="8" spans="2:13" s="1" customFormat="1" ht="15" thickBot="1" x14ac:dyDescent="0.4">
      <c r="B8" s="3"/>
      <c r="C8" s="3"/>
      <c r="D8" s="4"/>
      <c r="E8" s="4"/>
      <c r="F8" s="4"/>
      <c r="G8" s="4"/>
      <c r="H8" s="3"/>
    </row>
    <row r="9" spans="2:13" ht="60" customHeight="1" x14ac:dyDescent="0.35">
      <c r="B9" s="101" t="s">
        <v>26</v>
      </c>
      <c r="C9" s="102" t="s">
        <v>1</v>
      </c>
      <c r="D9" s="103" t="s">
        <v>95</v>
      </c>
      <c r="E9" s="103" t="s">
        <v>21</v>
      </c>
      <c r="F9" s="103" t="s">
        <v>94</v>
      </c>
      <c r="G9" s="104" t="s">
        <v>72</v>
      </c>
      <c r="H9" s="105" t="s">
        <v>3</v>
      </c>
      <c r="M9" s="1"/>
    </row>
    <row r="10" spans="2:13" ht="29" x14ac:dyDescent="0.35">
      <c r="B10" s="132" t="s">
        <v>68</v>
      </c>
      <c r="C10" s="133" t="s">
        <v>7</v>
      </c>
      <c r="D10" s="134">
        <v>20</v>
      </c>
      <c r="E10" s="134">
        <v>6</v>
      </c>
      <c r="F10" s="135">
        <v>16</v>
      </c>
      <c r="G10" s="153" t="s">
        <v>70</v>
      </c>
      <c r="H10" s="92">
        <f>(D10+E10)*F10</f>
        <v>416</v>
      </c>
    </row>
    <row r="11" spans="2:13" x14ac:dyDescent="0.35">
      <c r="B11" s="136"/>
      <c r="C11" s="137"/>
      <c r="D11" s="22"/>
      <c r="E11" s="22"/>
      <c r="F11" s="24"/>
      <c r="G11" s="154"/>
      <c r="H11" s="90">
        <f t="shared" ref="H11:H21" si="0">(D11+E11)*F11</f>
        <v>0</v>
      </c>
    </row>
    <row r="12" spans="2:13" x14ac:dyDescent="0.35">
      <c r="B12" s="136"/>
      <c r="C12" s="137"/>
      <c r="D12" s="22"/>
      <c r="E12" s="22"/>
      <c r="F12" s="24"/>
      <c r="G12" s="155"/>
      <c r="H12" s="90">
        <f t="shared" si="0"/>
        <v>0</v>
      </c>
    </row>
    <row r="13" spans="2:13" x14ac:dyDescent="0.35">
      <c r="B13" s="136"/>
      <c r="C13" s="137"/>
      <c r="D13" s="22"/>
      <c r="E13" s="22"/>
      <c r="F13" s="24"/>
      <c r="G13" s="154"/>
      <c r="H13" s="90">
        <f t="shared" si="0"/>
        <v>0</v>
      </c>
    </row>
    <row r="14" spans="2:13" ht="15" customHeight="1" x14ac:dyDescent="0.35">
      <c r="B14" s="59"/>
      <c r="C14" s="60"/>
      <c r="D14" s="61"/>
      <c r="E14" s="61"/>
      <c r="F14" s="61"/>
      <c r="G14" s="62"/>
      <c r="H14" s="92">
        <f t="shared" si="0"/>
        <v>0</v>
      </c>
    </row>
    <row r="15" spans="2:13" ht="15" customHeight="1" x14ac:dyDescent="0.35">
      <c r="B15" s="8"/>
      <c r="C15" s="26"/>
      <c r="D15" s="9"/>
      <c r="E15" s="9"/>
      <c r="F15" s="9"/>
      <c r="G15" s="23"/>
      <c r="H15" s="90">
        <f t="shared" si="0"/>
        <v>0</v>
      </c>
    </row>
    <row r="16" spans="2:13" ht="15" customHeight="1" x14ac:dyDescent="0.35">
      <c r="B16" s="8"/>
      <c r="C16" s="26"/>
      <c r="D16" s="9"/>
      <c r="E16" s="9"/>
      <c r="F16" s="9"/>
      <c r="G16" s="23"/>
      <c r="H16" s="90">
        <f t="shared" si="0"/>
        <v>0</v>
      </c>
    </row>
    <row r="17" spans="1:12" ht="15" customHeight="1" x14ac:dyDescent="0.35">
      <c r="B17" s="8"/>
      <c r="C17" s="26"/>
      <c r="D17" s="9"/>
      <c r="E17" s="9"/>
      <c r="F17" s="9"/>
      <c r="G17" s="23"/>
      <c r="H17" s="90">
        <f t="shared" si="0"/>
        <v>0</v>
      </c>
    </row>
    <row r="18" spans="1:12" ht="15" customHeight="1" x14ac:dyDescent="0.35">
      <c r="B18" s="8"/>
      <c r="C18" s="26"/>
      <c r="D18" s="9"/>
      <c r="E18" s="9"/>
      <c r="F18" s="9"/>
      <c r="G18" s="23"/>
      <c r="H18" s="90">
        <f t="shared" si="0"/>
        <v>0</v>
      </c>
    </row>
    <row r="19" spans="1:12" ht="15" customHeight="1" x14ac:dyDescent="0.35">
      <c r="B19" s="8"/>
      <c r="C19" s="26"/>
      <c r="D19" s="9"/>
      <c r="E19" s="9"/>
      <c r="F19" s="9"/>
      <c r="G19" s="23"/>
      <c r="H19" s="90">
        <f t="shared" si="0"/>
        <v>0</v>
      </c>
    </row>
    <row r="20" spans="1:12" ht="15" customHeight="1" x14ac:dyDescent="0.35">
      <c r="B20" s="8"/>
      <c r="C20" s="26"/>
      <c r="D20" s="9"/>
      <c r="E20" s="9"/>
      <c r="F20" s="9"/>
      <c r="G20" s="23"/>
      <c r="H20" s="90">
        <f t="shared" si="0"/>
        <v>0</v>
      </c>
    </row>
    <row r="21" spans="1:12" ht="15" customHeight="1" x14ac:dyDescent="0.35">
      <c r="B21" s="63"/>
      <c r="C21" s="64"/>
      <c r="D21" s="65"/>
      <c r="E21" s="65"/>
      <c r="F21" s="65"/>
      <c r="G21" s="172"/>
      <c r="H21" s="91">
        <f t="shared" si="0"/>
        <v>0</v>
      </c>
    </row>
    <row r="22" spans="1:12" ht="15.75" customHeight="1" thickBot="1" x14ac:dyDescent="0.4">
      <c r="B22" s="74" t="s">
        <v>20</v>
      </c>
      <c r="C22" s="169"/>
      <c r="D22" s="169"/>
      <c r="E22" s="169"/>
      <c r="F22" s="170"/>
      <c r="G22" s="171"/>
      <c r="H22" s="93">
        <f>SUM(H10:H21)</f>
        <v>416</v>
      </c>
    </row>
    <row r="23" spans="1:12" ht="15.75" customHeight="1" thickBot="1" x14ac:dyDescent="0.4">
      <c r="A23" s="47"/>
      <c r="B23" s="39"/>
      <c r="C23" s="34"/>
      <c r="D23" s="34"/>
      <c r="E23" s="35"/>
      <c r="F23" s="84"/>
      <c r="G23" s="83"/>
      <c r="H23" s="71"/>
    </row>
    <row r="24" spans="1:12" ht="29" x14ac:dyDescent="0.35">
      <c r="B24" s="101" t="s">
        <v>4</v>
      </c>
      <c r="C24" s="108" t="s">
        <v>5</v>
      </c>
      <c r="D24" s="103" t="s">
        <v>13</v>
      </c>
      <c r="E24" s="102" t="s">
        <v>2</v>
      </c>
      <c r="F24" s="105" t="s">
        <v>3</v>
      </c>
    </row>
    <row r="25" spans="1:12" ht="14.25" customHeight="1" x14ac:dyDescent="0.35">
      <c r="B25" s="59" t="s">
        <v>73</v>
      </c>
      <c r="C25" s="106" t="s">
        <v>74</v>
      </c>
      <c r="D25" s="61">
        <v>40</v>
      </c>
      <c r="E25" s="107">
        <v>2</v>
      </c>
      <c r="F25" s="92">
        <f>D25*E25</f>
        <v>80</v>
      </c>
      <c r="I25" s="37"/>
    </row>
    <row r="26" spans="1:12" x14ac:dyDescent="0.35">
      <c r="B26" s="8"/>
      <c r="C26" s="76"/>
      <c r="D26" s="9"/>
      <c r="E26" s="55"/>
      <c r="F26" s="90">
        <f>D26*E26</f>
        <v>0</v>
      </c>
      <c r="I26" s="37"/>
    </row>
    <row r="27" spans="1:12" x14ac:dyDescent="0.35">
      <c r="B27" s="8"/>
      <c r="C27" s="76"/>
      <c r="D27" s="9"/>
      <c r="E27" s="55"/>
      <c r="F27" s="90">
        <f>D27*E27</f>
        <v>0</v>
      </c>
      <c r="I27" s="37"/>
    </row>
    <row r="28" spans="1:12" x14ac:dyDescent="0.35">
      <c r="B28" s="67"/>
      <c r="C28" s="77"/>
      <c r="D28" s="68"/>
      <c r="E28" s="69"/>
      <c r="F28" s="91">
        <f>D28*E28</f>
        <v>0</v>
      </c>
      <c r="L28" s="47"/>
    </row>
    <row r="29" spans="1:12" ht="15" thickBot="1" x14ac:dyDescent="0.4">
      <c r="B29" s="70" t="s">
        <v>6</v>
      </c>
      <c r="C29" s="66"/>
      <c r="D29" s="66"/>
      <c r="E29" s="72"/>
      <c r="F29" s="93">
        <f>SUM(F25:F28)</f>
        <v>80</v>
      </c>
      <c r="J29" s="37"/>
    </row>
    <row r="30" spans="1:12" ht="15" thickBot="1" x14ac:dyDescent="0.4">
      <c r="B30" s="39"/>
      <c r="C30" s="39"/>
      <c r="D30" s="39"/>
      <c r="E30" s="39"/>
      <c r="F30" s="39"/>
      <c r="G30" s="40"/>
      <c r="H30" s="41"/>
      <c r="J30" s="37"/>
    </row>
    <row r="31" spans="1:12" ht="32.25" customHeight="1" x14ac:dyDescent="0.35">
      <c r="B31" s="110" t="s">
        <v>188</v>
      </c>
      <c r="C31" s="111" t="s">
        <v>5</v>
      </c>
      <c r="D31" s="103" t="s">
        <v>95</v>
      </c>
      <c r="E31" s="103" t="s">
        <v>21</v>
      </c>
      <c r="F31" s="253" t="s">
        <v>13</v>
      </c>
      <c r="G31" s="102" t="s">
        <v>2</v>
      </c>
      <c r="H31" s="112" t="s">
        <v>3</v>
      </c>
      <c r="J31" s="37"/>
    </row>
    <row r="32" spans="1:12" ht="33.75" customHeight="1" x14ac:dyDescent="0.35">
      <c r="B32" s="46" t="s">
        <v>84</v>
      </c>
      <c r="C32" s="268" t="s">
        <v>96</v>
      </c>
      <c r="D32" s="265">
        <v>10</v>
      </c>
      <c r="E32" s="265">
        <v>4</v>
      </c>
      <c r="F32" s="258">
        <v>15</v>
      </c>
      <c r="G32" s="57">
        <v>1</v>
      </c>
      <c r="H32" s="263">
        <f>(D32+E32+F32)*G32</f>
        <v>29</v>
      </c>
      <c r="J32" s="37"/>
    </row>
    <row r="33" spans="1:10" x14ac:dyDescent="0.35">
      <c r="A33" s="249"/>
      <c r="B33" s="28"/>
      <c r="C33" s="146"/>
      <c r="D33" s="266"/>
      <c r="E33" s="266"/>
      <c r="F33" s="259"/>
      <c r="G33" s="58"/>
      <c r="H33" s="90">
        <f t="shared" ref="H33:H35" si="1">(D33+E33+F33)*G33</f>
        <v>0</v>
      </c>
      <c r="J33" s="37"/>
    </row>
    <row r="34" spans="1:10" x14ac:dyDescent="0.35">
      <c r="B34" s="46"/>
      <c r="C34" s="270"/>
      <c r="D34" s="269"/>
      <c r="E34" s="267"/>
      <c r="F34" s="258"/>
      <c r="G34" s="57"/>
      <c r="H34" s="90">
        <f t="shared" si="1"/>
        <v>0</v>
      </c>
      <c r="J34" s="37"/>
    </row>
    <row r="35" spans="1:10" x14ac:dyDescent="0.35">
      <c r="A35" s="249"/>
      <c r="B35" s="250"/>
      <c r="C35" s="147"/>
      <c r="D35" s="264"/>
      <c r="E35" s="264"/>
      <c r="F35" s="260"/>
      <c r="G35" s="75"/>
      <c r="H35" s="262">
        <f t="shared" si="1"/>
        <v>0</v>
      </c>
      <c r="J35" s="37"/>
    </row>
    <row r="36" spans="1:10" ht="15" thickBot="1" x14ac:dyDescent="0.4">
      <c r="B36" s="74" t="s">
        <v>189</v>
      </c>
      <c r="C36" s="73"/>
      <c r="D36" s="261"/>
      <c r="E36" s="261"/>
      <c r="F36" s="66"/>
      <c r="G36" s="80"/>
      <c r="H36" s="93">
        <f>SUM(H32:H35)</f>
        <v>29</v>
      </c>
      <c r="J36" s="37"/>
    </row>
    <row r="37" spans="1:10" ht="15" thickBot="1" x14ac:dyDescent="0.4">
      <c r="B37" s="39"/>
      <c r="C37" s="39"/>
      <c r="D37" s="39"/>
      <c r="E37" s="39"/>
      <c r="F37" s="39"/>
      <c r="G37" s="78"/>
      <c r="H37" s="41"/>
      <c r="J37" s="37"/>
    </row>
    <row r="38" spans="1:10" ht="31.5" customHeight="1" x14ac:dyDescent="0.35">
      <c r="B38" s="110" t="s">
        <v>194</v>
      </c>
      <c r="C38" s="111" t="s">
        <v>5</v>
      </c>
      <c r="D38" s="102" t="s">
        <v>13</v>
      </c>
      <c r="E38" s="102" t="s">
        <v>2</v>
      </c>
      <c r="F38" s="112" t="s">
        <v>3</v>
      </c>
      <c r="G38" s="47"/>
      <c r="J38" s="37"/>
    </row>
    <row r="39" spans="1:10" x14ac:dyDescent="0.35">
      <c r="B39" s="46" t="s">
        <v>82</v>
      </c>
      <c r="C39" s="145" t="s">
        <v>83</v>
      </c>
      <c r="D39" s="56">
        <v>25</v>
      </c>
      <c r="E39" s="57">
        <v>2</v>
      </c>
      <c r="F39" s="109">
        <f>D39*E39</f>
        <v>50</v>
      </c>
      <c r="G39" s="40"/>
      <c r="J39" s="37"/>
    </row>
    <row r="40" spans="1:10" x14ac:dyDescent="0.35">
      <c r="A40" s="249"/>
      <c r="B40" s="28"/>
      <c r="C40" s="146"/>
      <c r="D40" s="29"/>
      <c r="E40" s="58"/>
      <c r="F40" s="94">
        <f>D40*E40</f>
        <v>0</v>
      </c>
      <c r="G40" s="40"/>
      <c r="J40" s="37"/>
    </row>
    <row r="41" spans="1:10" x14ac:dyDescent="0.35">
      <c r="A41" s="249"/>
      <c r="B41" s="251"/>
      <c r="C41" s="145"/>
      <c r="D41" s="56"/>
      <c r="E41" s="57"/>
      <c r="F41" s="94">
        <f>D41*E41</f>
        <v>0</v>
      </c>
      <c r="G41" s="40"/>
      <c r="J41" s="37"/>
    </row>
    <row r="42" spans="1:10" x14ac:dyDescent="0.35">
      <c r="A42" s="249"/>
      <c r="B42" s="250"/>
      <c r="C42" s="147"/>
      <c r="D42" s="68"/>
      <c r="E42" s="75"/>
      <c r="F42" s="95">
        <f>D42*E42</f>
        <v>0</v>
      </c>
      <c r="G42" s="40"/>
      <c r="J42" s="37"/>
    </row>
    <row r="43" spans="1:10" ht="15" thickBot="1" x14ac:dyDescent="0.4">
      <c r="A43" s="249"/>
      <c r="B43" s="252" t="s">
        <v>195</v>
      </c>
      <c r="C43" s="73"/>
      <c r="D43" s="66"/>
      <c r="E43" s="80"/>
      <c r="F43" s="93">
        <f>SUM(F39:F42)</f>
        <v>50</v>
      </c>
      <c r="G43" s="45"/>
      <c r="J43" s="37"/>
    </row>
    <row r="44" spans="1:10" ht="15" thickBot="1" x14ac:dyDescent="0.4">
      <c r="B44" s="42"/>
      <c r="C44" s="42"/>
      <c r="D44" s="39"/>
      <c r="E44" s="43"/>
      <c r="F44" s="44"/>
      <c r="G44" s="40"/>
      <c r="H44" s="45"/>
      <c r="J44" s="37"/>
    </row>
    <row r="45" spans="1:10" ht="16.5" customHeight="1" x14ac:dyDescent="0.35">
      <c r="B45" s="27" t="s">
        <v>25</v>
      </c>
      <c r="C45" s="118">
        <f>F29+H22+H36+F43</f>
        <v>575</v>
      </c>
      <c r="D45" s="88"/>
      <c r="E45" s="88"/>
      <c r="F45" s="88"/>
      <c r="G45" s="85"/>
      <c r="H45" s="54"/>
    </row>
    <row r="46" spans="1:10" ht="16.5" customHeight="1" x14ac:dyDescent="0.35">
      <c r="B46" s="89" t="s">
        <v>86</v>
      </c>
      <c r="C46" s="119">
        <f>C7</f>
        <v>500</v>
      </c>
      <c r="D46" s="88"/>
      <c r="E46" s="88"/>
      <c r="F46" s="88"/>
      <c r="G46" s="85"/>
      <c r="H46" s="54"/>
    </row>
    <row r="47" spans="1:10" ht="17.25" customHeight="1" thickBot="1" x14ac:dyDescent="0.4">
      <c r="B47" s="144" t="s">
        <v>24</v>
      </c>
      <c r="C47" s="203">
        <f>SUM(C45:C46)</f>
        <v>1075</v>
      </c>
      <c r="D47" s="87"/>
      <c r="E47" s="87"/>
      <c r="F47" s="87"/>
      <c r="G47" s="85"/>
      <c r="H47" s="86"/>
    </row>
    <row r="48" spans="1:10" ht="15" customHeight="1" thickBot="1" x14ac:dyDescent="0.4">
      <c r="B48" s="10"/>
      <c r="C48" s="10"/>
      <c r="D48" s="10"/>
      <c r="E48" s="10"/>
      <c r="F48" s="10"/>
      <c r="G48" s="10"/>
      <c r="H48" s="36"/>
    </row>
    <row r="49" spans="2:8" ht="66" customHeight="1" x14ac:dyDescent="0.35">
      <c r="B49" s="122" t="s">
        <v>92</v>
      </c>
      <c r="C49" s="120">
        <f>'Days of Service'!B52</f>
        <v>16</v>
      </c>
      <c r="D49" s="96"/>
      <c r="E49" s="96"/>
      <c r="F49" s="96"/>
      <c r="H49" s="98"/>
    </row>
    <row r="50" spans="2:8" ht="61" customHeight="1" x14ac:dyDescent="0.35">
      <c r="B50" s="116" t="s">
        <v>100</v>
      </c>
      <c r="C50" s="121" t="str">
        <f>'Days of Service'!C52</f>
        <v>15, 16, 17, 18, 19, 20, 21, 22, 23, 24, 25, 26, 27, 28, 29, 30</v>
      </c>
      <c r="D50" s="97"/>
      <c r="E50" s="97"/>
      <c r="F50" s="97"/>
      <c r="H50" s="99"/>
    </row>
    <row r="51" spans="2:8" ht="15" customHeight="1" thickBot="1" x14ac:dyDescent="0.4">
      <c r="B51" s="114" t="s">
        <v>75</v>
      </c>
      <c r="C51" s="115">
        <f>C47/C49</f>
        <v>67.1875</v>
      </c>
      <c r="D51" s="97"/>
      <c r="E51" s="97"/>
      <c r="F51" s="97"/>
      <c r="H51" s="100"/>
    </row>
    <row r="52" spans="2:8" ht="21" customHeight="1" thickBot="1" x14ac:dyDescent="0.4"/>
    <row r="53" spans="2:8" ht="16" thickBot="1" x14ac:dyDescent="0.4">
      <c r="B53" s="213" t="s">
        <v>76</v>
      </c>
      <c r="C53" s="214">
        <f>E6-C47</f>
        <v>40925</v>
      </c>
      <c r="D53" s="117"/>
      <c r="E53" s="117"/>
      <c r="F53" s="117"/>
      <c r="H53" s="40"/>
    </row>
    <row r="54" spans="2:8" x14ac:dyDescent="0.35">
      <c r="D54" s="47"/>
      <c r="E54" s="47"/>
      <c r="F54" s="47"/>
      <c r="H54" s="47"/>
    </row>
  </sheetData>
  <printOptions horizontalCentered="1" gridLines="1"/>
  <pageMargins left="0.7" right="0.7" top="0.5" bottom="0.5" header="0.3" footer="0.3"/>
  <pageSetup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showGridLines="0" topLeftCell="A40" zoomScaleNormal="100" workbookViewId="0">
      <selection activeCell="D31" sqref="D31"/>
    </sheetView>
  </sheetViews>
  <sheetFormatPr defaultColWidth="9.1796875" defaultRowHeight="14.5" x14ac:dyDescent="0.35"/>
  <cols>
    <col min="1" max="1" width="9.1796875" style="3"/>
    <col min="2" max="2" width="33.7265625" style="3" customWidth="1"/>
    <col min="3" max="3" width="20.81640625" style="3" customWidth="1"/>
    <col min="4" max="4" width="21.54296875" style="3" customWidth="1"/>
    <col min="5" max="5" width="24.453125" style="3" customWidth="1"/>
    <col min="6" max="6" width="21.26953125" style="3" customWidth="1"/>
    <col min="7" max="7" width="23.7265625" style="3" customWidth="1"/>
    <col min="8" max="8" width="22.26953125" style="3" customWidth="1"/>
    <col min="9" max="9" width="13" style="3" bestFit="1" customWidth="1"/>
    <col min="10" max="16384" width="9.1796875" style="3"/>
  </cols>
  <sheetData>
    <row r="1" spans="1:13" ht="19" thickBot="1" x14ac:dyDescent="0.5">
      <c r="B1" s="31" t="s">
        <v>31</v>
      </c>
      <c r="C1" s="25"/>
      <c r="D1" s="25"/>
      <c r="E1" s="25"/>
      <c r="F1" s="25"/>
      <c r="G1" s="49"/>
      <c r="H1" s="25"/>
    </row>
    <row r="2" spans="1:13" ht="32.25" customHeight="1" x14ac:dyDescent="0.35">
      <c r="B2" s="126" t="s">
        <v>0</v>
      </c>
      <c r="C2" s="127" t="s">
        <v>69</v>
      </c>
      <c r="D2" s="81" t="s">
        <v>98</v>
      </c>
      <c r="E2" s="113" t="s">
        <v>19</v>
      </c>
      <c r="G2" s="33"/>
      <c r="H2" s="50"/>
    </row>
    <row r="3" spans="1:13" x14ac:dyDescent="0.35">
      <c r="B3" s="128" t="s">
        <v>14</v>
      </c>
      <c r="C3" s="129" t="s">
        <v>93</v>
      </c>
      <c r="D3" s="32" t="s">
        <v>87</v>
      </c>
      <c r="E3" s="52" t="s">
        <v>88</v>
      </c>
      <c r="G3" s="47"/>
      <c r="H3" s="51"/>
    </row>
    <row r="4" spans="1:13" ht="29.5" thickBot="1" x14ac:dyDescent="0.4">
      <c r="B4" s="130" t="s">
        <v>97</v>
      </c>
      <c r="C4" s="131" t="s">
        <v>91</v>
      </c>
      <c r="D4" s="48" t="s">
        <v>89</v>
      </c>
      <c r="E4" s="53" t="s">
        <v>90</v>
      </c>
      <c r="F4" s="79"/>
      <c r="G4" s="51"/>
      <c r="H4" s="51"/>
      <c r="K4" s="1"/>
    </row>
    <row r="5" spans="1:13" ht="15.75" customHeight="1" thickBot="1" x14ac:dyDescent="0.4">
      <c r="B5" s="1"/>
      <c r="C5" s="5"/>
      <c r="D5" s="30"/>
      <c r="E5" s="30"/>
      <c r="F5" s="219"/>
      <c r="G5" s="219"/>
    </row>
    <row r="6" spans="1:13" ht="49.5" customHeight="1" x14ac:dyDescent="0.35">
      <c r="B6" s="149" t="s">
        <v>85</v>
      </c>
      <c r="C6" s="150">
        <f>'Month 1'!C6</f>
        <v>3000</v>
      </c>
      <c r="D6" s="149" t="s">
        <v>99</v>
      </c>
      <c r="E6" s="218">
        <f>(C6*12)+(C7*12)</f>
        <v>42000</v>
      </c>
      <c r="F6" s="224" t="s">
        <v>163</v>
      </c>
      <c r="G6" s="225">
        <f>'Month 1'!C53</f>
        <v>40925</v>
      </c>
      <c r="H6" s="54"/>
    </row>
    <row r="7" spans="1:13" ht="41.25" customHeight="1" thickBot="1" x14ac:dyDescent="0.4">
      <c r="A7" s="249"/>
      <c r="B7" s="221" t="s">
        <v>86</v>
      </c>
      <c r="C7" s="220">
        <f>'Month 1'!C7</f>
        <v>500</v>
      </c>
      <c r="D7" s="124" t="s">
        <v>101</v>
      </c>
      <c r="E7" s="217">
        <f>'Month 1'!C47</f>
        <v>1075</v>
      </c>
      <c r="F7" s="222"/>
      <c r="G7" s="223"/>
      <c r="H7" s="143"/>
    </row>
    <row r="8" spans="1:13" s="1" customFormat="1" ht="15" thickBot="1" x14ac:dyDescent="0.4">
      <c r="B8" s="255"/>
      <c r="C8" s="3"/>
      <c r="D8" s="4"/>
      <c r="E8" s="4"/>
      <c r="F8" s="4"/>
      <c r="G8" s="4"/>
      <c r="H8" s="3"/>
    </row>
    <row r="9" spans="1:13" ht="60" customHeight="1" x14ac:dyDescent="0.35">
      <c r="A9" s="249"/>
      <c r="B9" s="254" t="s">
        <v>26</v>
      </c>
      <c r="C9" s="102" t="s">
        <v>1</v>
      </c>
      <c r="D9" s="103" t="s">
        <v>95</v>
      </c>
      <c r="E9" s="103" t="s">
        <v>21</v>
      </c>
      <c r="F9" s="103" t="s">
        <v>94</v>
      </c>
      <c r="G9" s="104" t="s">
        <v>72</v>
      </c>
      <c r="H9" s="105" t="s">
        <v>3</v>
      </c>
      <c r="M9" s="1"/>
    </row>
    <row r="10" spans="1:13" x14ac:dyDescent="0.35">
      <c r="B10" s="132" t="s">
        <v>18</v>
      </c>
      <c r="C10" s="133" t="s">
        <v>10</v>
      </c>
      <c r="D10" s="134">
        <v>40</v>
      </c>
      <c r="E10" s="134">
        <v>8</v>
      </c>
      <c r="F10" s="135">
        <v>3</v>
      </c>
      <c r="G10" s="153" t="s">
        <v>196</v>
      </c>
      <c r="H10" s="92">
        <f>(D10+E10)*F10</f>
        <v>144</v>
      </c>
    </row>
    <row r="11" spans="1:13" x14ac:dyDescent="0.35">
      <c r="B11" s="136" t="s">
        <v>18</v>
      </c>
      <c r="C11" s="137" t="s">
        <v>117</v>
      </c>
      <c r="D11" s="22">
        <v>25</v>
      </c>
      <c r="E11" s="22">
        <v>10</v>
      </c>
      <c r="F11" s="24">
        <v>5</v>
      </c>
      <c r="G11" s="154" t="s">
        <v>118</v>
      </c>
      <c r="H11" s="90">
        <f t="shared" ref="H11:H20" si="0">(D11+E11)*F11</f>
        <v>175</v>
      </c>
    </row>
    <row r="12" spans="1:13" x14ac:dyDescent="0.35">
      <c r="B12" s="136"/>
      <c r="C12" s="137"/>
      <c r="D12" s="22"/>
      <c r="E12" s="22"/>
      <c r="F12" s="24"/>
      <c r="G12" s="155"/>
      <c r="H12" s="90">
        <f t="shared" si="0"/>
        <v>0</v>
      </c>
    </row>
    <row r="13" spans="1:13" x14ac:dyDescent="0.35">
      <c r="B13" s="156"/>
      <c r="C13" s="157"/>
      <c r="D13" s="158"/>
      <c r="E13" s="158"/>
      <c r="F13" s="159"/>
      <c r="G13" s="160"/>
      <c r="H13" s="90">
        <f t="shared" si="0"/>
        <v>0</v>
      </c>
    </row>
    <row r="14" spans="1:13" x14ac:dyDescent="0.35">
      <c r="B14" s="156"/>
      <c r="C14" s="157"/>
      <c r="D14" s="158"/>
      <c r="E14" s="158"/>
      <c r="F14" s="159"/>
      <c r="G14" s="160"/>
      <c r="H14" s="90">
        <f t="shared" si="0"/>
        <v>0</v>
      </c>
    </row>
    <row r="15" spans="1:13" x14ac:dyDescent="0.35">
      <c r="B15" s="156"/>
      <c r="C15" s="157"/>
      <c r="D15" s="158"/>
      <c r="E15" s="158"/>
      <c r="F15" s="159"/>
      <c r="G15" s="160"/>
      <c r="H15" s="90">
        <f t="shared" si="0"/>
        <v>0</v>
      </c>
    </row>
    <row r="16" spans="1:13" x14ac:dyDescent="0.35">
      <c r="B16" s="156"/>
      <c r="C16" s="157"/>
      <c r="D16" s="158"/>
      <c r="E16" s="158"/>
      <c r="F16" s="159"/>
      <c r="G16" s="160"/>
      <c r="H16" s="90">
        <f t="shared" si="0"/>
        <v>0</v>
      </c>
    </row>
    <row r="17" spans="1:12" x14ac:dyDescent="0.35">
      <c r="B17" s="156"/>
      <c r="C17" s="157"/>
      <c r="D17" s="158"/>
      <c r="E17" s="158"/>
      <c r="F17" s="159"/>
      <c r="G17" s="160"/>
      <c r="H17" s="90">
        <f t="shared" si="0"/>
        <v>0</v>
      </c>
    </row>
    <row r="18" spans="1:12" x14ac:dyDescent="0.35">
      <c r="B18" s="156"/>
      <c r="C18" s="157"/>
      <c r="D18" s="158"/>
      <c r="E18" s="158"/>
      <c r="F18" s="159"/>
      <c r="G18" s="160"/>
      <c r="H18" s="90">
        <f t="shared" si="0"/>
        <v>0</v>
      </c>
    </row>
    <row r="19" spans="1:12" x14ac:dyDescent="0.35">
      <c r="B19" s="156"/>
      <c r="C19" s="157"/>
      <c r="D19" s="158"/>
      <c r="E19" s="158"/>
      <c r="F19" s="159"/>
      <c r="G19" s="160"/>
      <c r="H19" s="90">
        <f t="shared" si="0"/>
        <v>0</v>
      </c>
    </row>
    <row r="20" spans="1:12" x14ac:dyDescent="0.35">
      <c r="B20" s="138"/>
      <c r="C20" s="139"/>
      <c r="D20" s="140"/>
      <c r="E20" s="140"/>
      <c r="F20" s="141"/>
      <c r="G20" s="173"/>
      <c r="H20" s="91">
        <f t="shared" si="0"/>
        <v>0</v>
      </c>
    </row>
    <row r="21" spans="1:12" ht="15.75" customHeight="1" thickBot="1" x14ac:dyDescent="0.4">
      <c r="B21" s="74" t="s">
        <v>20</v>
      </c>
      <c r="C21" s="169"/>
      <c r="D21" s="169"/>
      <c r="E21" s="169"/>
      <c r="F21" s="170"/>
      <c r="G21" s="171"/>
      <c r="H21" s="93">
        <f>SUM(H10:H20)</f>
        <v>319</v>
      </c>
    </row>
    <row r="22" spans="1:12" ht="15.75" customHeight="1" thickBot="1" x14ac:dyDescent="0.4">
      <c r="A22" s="47"/>
      <c r="B22" s="39"/>
      <c r="C22" s="34"/>
      <c r="D22" s="34"/>
      <c r="E22" s="35"/>
      <c r="F22" s="84"/>
      <c r="G22" s="83"/>
      <c r="H22" s="71"/>
    </row>
    <row r="23" spans="1:12" ht="29" x14ac:dyDescent="0.35">
      <c r="B23" s="101" t="s">
        <v>4</v>
      </c>
      <c r="C23" s="108" t="s">
        <v>5</v>
      </c>
      <c r="D23" s="103" t="s">
        <v>13</v>
      </c>
      <c r="E23" s="102" t="s">
        <v>2</v>
      </c>
      <c r="F23" s="105" t="s">
        <v>3</v>
      </c>
    </row>
    <row r="24" spans="1:12" x14ac:dyDescent="0.35">
      <c r="B24" s="59" t="s">
        <v>15</v>
      </c>
      <c r="C24" s="106" t="s">
        <v>17</v>
      </c>
      <c r="D24" s="61">
        <v>25</v>
      </c>
      <c r="E24" s="107">
        <v>4</v>
      </c>
      <c r="F24" s="92">
        <f>D24*E24</f>
        <v>100</v>
      </c>
      <c r="I24" s="37"/>
    </row>
    <row r="25" spans="1:12" x14ac:dyDescent="0.35">
      <c r="B25" s="8"/>
      <c r="C25" s="76"/>
      <c r="D25" s="9"/>
      <c r="E25" s="55"/>
      <c r="F25" s="90">
        <f>D25*E25</f>
        <v>0</v>
      </c>
      <c r="I25" s="37"/>
    </row>
    <row r="26" spans="1:12" x14ac:dyDescent="0.35">
      <c r="B26" s="165"/>
      <c r="C26" s="166"/>
      <c r="D26" s="167"/>
      <c r="E26" s="168"/>
      <c r="F26" s="90">
        <f>D26*E26</f>
        <v>0</v>
      </c>
      <c r="I26" s="37"/>
    </row>
    <row r="27" spans="1:12" x14ac:dyDescent="0.35">
      <c r="B27" s="165"/>
      <c r="C27" s="166"/>
      <c r="D27" s="167"/>
      <c r="E27" s="168"/>
      <c r="F27" s="90">
        <f>D27*E27</f>
        <v>0</v>
      </c>
      <c r="I27" s="37"/>
    </row>
    <row r="28" spans="1:12" x14ac:dyDescent="0.35">
      <c r="B28" s="67"/>
      <c r="C28" s="77"/>
      <c r="D28" s="68"/>
      <c r="E28" s="69"/>
      <c r="F28" s="91">
        <f>D28*E28</f>
        <v>0</v>
      </c>
      <c r="L28" s="47"/>
    </row>
    <row r="29" spans="1:12" ht="15" thickBot="1" x14ac:dyDescent="0.4">
      <c r="B29" s="70" t="s">
        <v>6</v>
      </c>
      <c r="C29" s="66"/>
      <c r="D29" s="66"/>
      <c r="E29" s="72"/>
      <c r="F29" s="93">
        <f>SUM(F24:F28)</f>
        <v>100</v>
      </c>
      <c r="J29" s="37"/>
    </row>
    <row r="30" spans="1:12" ht="15" thickBot="1" x14ac:dyDescent="0.4">
      <c r="B30" s="39"/>
      <c r="C30" s="39"/>
      <c r="D30" s="39"/>
      <c r="E30" s="39"/>
      <c r="F30" s="39"/>
      <c r="G30" s="40"/>
      <c r="H30" s="41"/>
      <c r="J30" s="37"/>
    </row>
    <row r="31" spans="1:12" ht="32.25" customHeight="1" x14ac:dyDescent="0.35">
      <c r="B31" s="110" t="s">
        <v>188</v>
      </c>
      <c r="C31" s="111" t="s">
        <v>5</v>
      </c>
      <c r="D31" s="103" t="s">
        <v>95</v>
      </c>
      <c r="E31" s="103" t="s">
        <v>198</v>
      </c>
      <c r="F31" s="253" t="s">
        <v>13</v>
      </c>
      <c r="G31" s="102" t="s">
        <v>2</v>
      </c>
      <c r="H31" s="112" t="s">
        <v>3</v>
      </c>
      <c r="J31" s="37"/>
    </row>
    <row r="32" spans="1:12" ht="19.5" customHeight="1" x14ac:dyDescent="0.35">
      <c r="B32" s="46" t="s">
        <v>102</v>
      </c>
      <c r="C32" s="279" t="s">
        <v>103</v>
      </c>
      <c r="D32" s="258">
        <v>30</v>
      </c>
      <c r="E32" s="56">
        <v>12</v>
      </c>
      <c r="F32" s="258">
        <v>60</v>
      </c>
      <c r="G32" s="57">
        <v>1</v>
      </c>
      <c r="H32" s="263">
        <f>(D32+E32+F32)*G32</f>
        <v>102</v>
      </c>
      <c r="J32" s="37"/>
    </row>
    <row r="33" spans="1:10" x14ac:dyDescent="0.35">
      <c r="A33" s="249"/>
      <c r="B33" s="28"/>
      <c r="C33" s="270"/>
      <c r="D33" s="259"/>
      <c r="E33" s="29"/>
      <c r="F33" s="259"/>
      <c r="G33" s="58"/>
      <c r="H33" s="90">
        <f t="shared" ref="H33:H36" si="1">(D33+E33+F33)*G33</f>
        <v>0</v>
      </c>
      <c r="J33" s="37"/>
    </row>
    <row r="34" spans="1:10" x14ac:dyDescent="0.35">
      <c r="A34" s="249"/>
      <c r="B34" s="28"/>
      <c r="C34" s="270"/>
      <c r="D34" s="277"/>
      <c r="E34" s="275"/>
      <c r="F34" s="259"/>
      <c r="G34" s="58"/>
      <c r="H34" s="90">
        <f t="shared" si="1"/>
        <v>0</v>
      </c>
      <c r="J34" s="37"/>
    </row>
    <row r="35" spans="1:10" x14ac:dyDescent="0.35">
      <c r="A35" s="249"/>
      <c r="B35" s="251"/>
      <c r="C35" s="273"/>
      <c r="D35" s="277"/>
      <c r="E35" s="275"/>
      <c r="F35" s="258"/>
      <c r="G35" s="57"/>
      <c r="H35" s="90">
        <f t="shared" si="1"/>
        <v>0</v>
      </c>
      <c r="J35" s="37"/>
    </row>
    <row r="36" spans="1:10" x14ac:dyDescent="0.35">
      <c r="A36" s="249"/>
      <c r="B36" s="250"/>
      <c r="C36" s="274"/>
      <c r="D36" s="278"/>
      <c r="E36" s="276"/>
      <c r="F36" s="260"/>
      <c r="G36" s="75"/>
      <c r="H36" s="262">
        <f t="shared" si="1"/>
        <v>0</v>
      </c>
      <c r="J36" s="37"/>
    </row>
    <row r="37" spans="1:10" ht="15" thickBot="1" x14ac:dyDescent="0.4">
      <c r="B37" s="74" t="s">
        <v>189</v>
      </c>
      <c r="C37" s="271"/>
      <c r="D37" s="261"/>
      <c r="E37" s="272"/>
      <c r="F37" s="66"/>
      <c r="G37" s="80"/>
      <c r="H37" s="93">
        <f>SUM(H32:H36)</f>
        <v>102</v>
      </c>
      <c r="J37" s="37"/>
    </row>
    <row r="38" spans="1:10" ht="15" thickBot="1" x14ac:dyDescent="0.4">
      <c r="B38" s="39"/>
      <c r="C38" s="39"/>
      <c r="D38" s="39"/>
      <c r="E38" s="39"/>
      <c r="F38" s="39"/>
      <c r="G38" s="78"/>
      <c r="H38" s="41"/>
      <c r="J38" s="37"/>
    </row>
    <row r="39" spans="1:10" ht="31.5" customHeight="1" x14ac:dyDescent="0.35">
      <c r="B39" s="110" t="s">
        <v>194</v>
      </c>
      <c r="C39" s="111" t="s">
        <v>5</v>
      </c>
      <c r="D39" s="102" t="s">
        <v>13</v>
      </c>
      <c r="E39" s="102" t="s">
        <v>2</v>
      </c>
      <c r="F39" s="112" t="s">
        <v>3</v>
      </c>
      <c r="G39" s="47"/>
      <c r="J39" s="37"/>
    </row>
    <row r="40" spans="1:10" x14ac:dyDescent="0.35">
      <c r="A40" s="249"/>
      <c r="B40" s="251" t="s">
        <v>11</v>
      </c>
      <c r="C40" s="145" t="s">
        <v>12</v>
      </c>
      <c r="D40" s="56">
        <v>10</v>
      </c>
      <c r="E40" s="57">
        <v>4</v>
      </c>
      <c r="F40" s="109">
        <f>D40*E40</f>
        <v>40</v>
      </c>
      <c r="G40" s="40"/>
      <c r="J40" s="37"/>
    </row>
    <row r="41" spans="1:10" x14ac:dyDescent="0.35">
      <c r="A41" s="249"/>
      <c r="B41" s="28"/>
      <c r="C41" s="146"/>
      <c r="D41" s="29"/>
      <c r="E41" s="58"/>
      <c r="F41" s="94">
        <f>D41*E41</f>
        <v>0</v>
      </c>
      <c r="G41" s="40"/>
      <c r="J41" s="37"/>
    </row>
    <row r="42" spans="1:10" x14ac:dyDescent="0.35">
      <c r="A42" s="249"/>
      <c r="B42" s="28"/>
      <c r="C42" s="146"/>
      <c r="D42" s="29"/>
      <c r="E42" s="58"/>
      <c r="F42" s="94">
        <f>D42*E42</f>
        <v>0</v>
      </c>
      <c r="G42" s="40"/>
      <c r="J42" s="37"/>
    </row>
    <row r="43" spans="1:10" x14ac:dyDescent="0.35">
      <c r="A43" s="249"/>
      <c r="B43" s="251"/>
      <c r="C43" s="145"/>
      <c r="D43" s="56"/>
      <c r="E43" s="57"/>
      <c r="F43" s="94">
        <f>D43*E43</f>
        <v>0</v>
      </c>
      <c r="G43" s="40"/>
      <c r="J43" s="37"/>
    </row>
    <row r="44" spans="1:10" x14ac:dyDescent="0.35">
      <c r="A44" s="249"/>
      <c r="B44" s="250"/>
      <c r="C44" s="147"/>
      <c r="D44" s="68"/>
      <c r="E44" s="75"/>
      <c r="F44" s="95">
        <f>D44*E44</f>
        <v>0</v>
      </c>
      <c r="G44" s="40"/>
      <c r="J44" s="37"/>
    </row>
    <row r="45" spans="1:10" ht="15" thickBot="1" x14ac:dyDescent="0.4">
      <c r="B45" s="70" t="s">
        <v>195</v>
      </c>
      <c r="C45" s="73"/>
      <c r="D45" s="66"/>
      <c r="E45" s="80"/>
      <c r="F45" s="93">
        <f>SUM(F40:F44)</f>
        <v>40</v>
      </c>
      <c r="G45" s="45"/>
      <c r="J45" s="37"/>
    </row>
    <row r="46" spans="1:10" ht="15" thickBot="1" x14ac:dyDescent="0.4">
      <c r="B46" s="42"/>
      <c r="C46" s="42"/>
      <c r="D46" s="39"/>
      <c r="E46" s="43"/>
      <c r="F46" s="44"/>
      <c r="G46" s="40"/>
      <c r="H46" s="45"/>
      <c r="J46" s="37"/>
    </row>
    <row r="47" spans="1:10" ht="16.5" customHeight="1" x14ac:dyDescent="0.35">
      <c r="B47" s="27" t="s">
        <v>25</v>
      </c>
      <c r="C47" s="118">
        <f>F29+H21+H37+F45</f>
        <v>561</v>
      </c>
      <c r="D47" s="88"/>
      <c r="E47" s="88"/>
      <c r="F47" s="88"/>
      <c r="G47" s="85"/>
      <c r="H47" s="54"/>
    </row>
    <row r="48" spans="1:10" ht="16.5" customHeight="1" x14ac:dyDescent="0.35">
      <c r="B48" s="89" t="s">
        <v>86</v>
      </c>
      <c r="C48" s="119">
        <f>C7</f>
        <v>500</v>
      </c>
      <c r="D48" s="88"/>
      <c r="E48" s="88"/>
      <c r="F48" s="88"/>
      <c r="G48" s="85"/>
      <c r="H48" s="54"/>
    </row>
    <row r="49" spans="2:8" ht="17.25" customHeight="1" thickBot="1" x14ac:dyDescent="0.4">
      <c r="B49" s="144" t="s">
        <v>24</v>
      </c>
      <c r="C49" s="203">
        <f>SUM(C47:C48)</f>
        <v>1061</v>
      </c>
      <c r="D49" s="87"/>
      <c r="E49" s="87"/>
      <c r="F49" s="87"/>
      <c r="G49" s="85"/>
      <c r="H49" s="86"/>
    </row>
    <row r="50" spans="2:8" ht="15" customHeight="1" thickBot="1" x14ac:dyDescent="0.4">
      <c r="B50" s="10"/>
      <c r="C50" s="10"/>
      <c r="D50" s="10"/>
      <c r="E50" s="10"/>
      <c r="F50" s="10"/>
      <c r="G50" s="10"/>
      <c r="H50" s="36"/>
    </row>
    <row r="51" spans="2:8" ht="66" customHeight="1" x14ac:dyDescent="0.35">
      <c r="B51" s="122" t="s">
        <v>92</v>
      </c>
      <c r="C51" s="120">
        <f>'Days of Service'!B105</f>
        <v>10</v>
      </c>
      <c r="D51" s="96"/>
      <c r="E51" s="96"/>
      <c r="F51" s="96"/>
      <c r="H51" s="98"/>
    </row>
    <row r="52" spans="2:8" ht="61" customHeight="1" x14ac:dyDescent="0.35">
      <c r="B52" s="116" t="s">
        <v>100</v>
      </c>
      <c r="C52" s="121" t="str">
        <f>'Days of Service'!C105</f>
        <v>1, 3, 7, 10, 15, 20, 22, 24, 25, 31</v>
      </c>
      <c r="D52" s="97"/>
      <c r="E52" s="97"/>
      <c r="F52" s="97"/>
      <c r="H52" s="99"/>
    </row>
    <row r="53" spans="2:8" ht="15" customHeight="1" thickBot="1" x14ac:dyDescent="0.4">
      <c r="B53" s="114" t="s">
        <v>75</v>
      </c>
      <c r="C53" s="115">
        <f>C49/C51</f>
        <v>106.1</v>
      </c>
      <c r="D53" s="97"/>
      <c r="E53" s="97"/>
      <c r="F53" s="97"/>
      <c r="H53" s="100"/>
    </row>
    <row r="54" spans="2:8" ht="21" customHeight="1" thickBot="1" x14ac:dyDescent="0.4"/>
    <row r="55" spans="2:8" ht="16" thickBot="1" x14ac:dyDescent="0.4">
      <c r="B55" s="213" t="s">
        <v>76</v>
      </c>
      <c r="C55" s="214">
        <f>(E6-E7)-C49</f>
        <v>39864</v>
      </c>
      <c r="D55" s="117"/>
      <c r="E55" s="117"/>
      <c r="F55" s="117"/>
      <c r="H55" s="40"/>
    </row>
    <row r="56" spans="2:8" x14ac:dyDescent="0.35">
      <c r="D56" s="47"/>
      <c r="E56" s="47"/>
      <c r="F56" s="47"/>
      <c r="H56" s="47"/>
    </row>
  </sheetData>
  <printOptions horizontalCentered="1" gridLines="1"/>
  <pageMargins left="0.7" right="0.7" top="0.5" bottom="0.5" header="0.3" footer="0.3"/>
  <pageSetup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showGridLines="0" topLeftCell="A40" zoomScaleNormal="100" workbookViewId="0">
      <selection activeCell="C32" sqref="C32:C36"/>
    </sheetView>
  </sheetViews>
  <sheetFormatPr defaultColWidth="9.1796875" defaultRowHeight="14.5" x14ac:dyDescent="0.35"/>
  <cols>
    <col min="1" max="1" width="9.1796875" style="3"/>
    <col min="2" max="2" width="33.7265625" style="3" customWidth="1"/>
    <col min="3" max="3" width="20.81640625" style="3" customWidth="1"/>
    <col min="4" max="4" width="21.54296875" style="3" customWidth="1"/>
    <col min="5" max="5" width="24.453125" style="3" customWidth="1"/>
    <col min="6" max="6" width="21.26953125" style="3" customWidth="1"/>
    <col min="7" max="7" width="23.7265625" style="3" customWidth="1"/>
    <col min="8" max="8" width="22.26953125" style="3" customWidth="1"/>
    <col min="9" max="9" width="13" style="3" bestFit="1" customWidth="1"/>
    <col min="10" max="16384" width="9.1796875" style="3"/>
  </cols>
  <sheetData>
    <row r="1" spans="1:13" ht="19" thickBot="1" x14ac:dyDescent="0.5">
      <c r="B1" s="31" t="s">
        <v>31</v>
      </c>
      <c r="C1" s="25"/>
      <c r="D1" s="25"/>
      <c r="E1" s="25"/>
      <c r="F1" s="25"/>
      <c r="G1" s="49"/>
      <c r="H1" s="25"/>
    </row>
    <row r="2" spans="1:13" ht="32.25" customHeight="1" x14ac:dyDescent="0.35">
      <c r="B2" s="126" t="s">
        <v>0</v>
      </c>
      <c r="C2" s="127" t="s">
        <v>69</v>
      </c>
      <c r="D2" s="81" t="s">
        <v>98</v>
      </c>
      <c r="E2" s="113" t="s">
        <v>19</v>
      </c>
      <c r="G2" s="33"/>
      <c r="H2" s="50"/>
    </row>
    <row r="3" spans="1:13" x14ac:dyDescent="0.35">
      <c r="B3" s="128" t="s">
        <v>14</v>
      </c>
      <c r="C3" s="129" t="s">
        <v>93</v>
      </c>
      <c r="D3" s="32" t="s">
        <v>87</v>
      </c>
      <c r="E3" s="52" t="s">
        <v>88</v>
      </c>
      <c r="G3" s="47"/>
      <c r="H3" s="51"/>
    </row>
    <row r="4" spans="1:13" ht="29.5" thickBot="1" x14ac:dyDescent="0.4">
      <c r="B4" s="130" t="s">
        <v>97</v>
      </c>
      <c r="C4" s="131" t="s">
        <v>91</v>
      </c>
      <c r="D4" s="48" t="s">
        <v>89</v>
      </c>
      <c r="E4" s="53" t="s">
        <v>90</v>
      </c>
      <c r="F4" s="79"/>
      <c r="G4" s="51"/>
      <c r="H4" s="51"/>
      <c r="K4" s="1"/>
    </row>
    <row r="5" spans="1:13" ht="15.75" customHeight="1" thickBot="1" x14ac:dyDescent="0.4">
      <c r="B5" s="1"/>
      <c r="C5" s="5"/>
      <c r="D5" s="30"/>
      <c r="E5" s="30"/>
      <c r="F5" s="82"/>
      <c r="G5" s="2"/>
    </row>
    <row r="6" spans="1:13" ht="49.5" customHeight="1" x14ac:dyDescent="0.35">
      <c r="B6" s="149" t="s">
        <v>85</v>
      </c>
      <c r="C6" s="150">
        <f>'Month 1'!C6</f>
        <v>3000</v>
      </c>
      <c r="D6" s="149" t="s">
        <v>99</v>
      </c>
      <c r="E6" s="152">
        <f>(C6*12)+(C7*12)</f>
        <v>42000</v>
      </c>
      <c r="F6" s="224" t="s">
        <v>163</v>
      </c>
      <c r="G6" s="225">
        <f>'Month 2'!C55</f>
        <v>39864</v>
      </c>
      <c r="H6" s="54"/>
    </row>
    <row r="7" spans="1:13" ht="41.25" customHeight="1" thickBot="1" x14ac:dyDescent="0.4">
      <c r="A7" s="249"/>
      <c r="B7" s="151" t="s">
        <v>86</v>
      </c>
      <c r="C7" s="148">
        <f>'Month 1'!C7</f>
        <v>500</v>
      </c>
      <c r="D7" s="124" t="s">
        <v>101</v>
      </c>
      <c r="E7" s="148">
        <f>'Month 1'!C47+'Month 2'!C49</f>
        <v>2136</v>
      </c>
      <c r="F7" s="222"/>
      <c r="G7" s="223"/>
      <c r="H7" s="143"/>
    </row>
    <row r="8" spans="1:13" s="1" customFormat="1" ht="15" thickBot="1" x14ac:dyDescent="0.4">
      <c r="B8" s="3"/>
      <c r="C8" s="3"/>
      <c r="D8" s="4"/>
      <c r="E8" s="4"/>
      <c r="F8" s="4"/>
      <c r="G8" s="4"/>
      <c r="H8" s="3"/>
    </row>
    <row r="9" spans="1:13" ht="60" customHeight="1" x14ac:dyDescent="0.35">
      <c r="B9" s="101" t="s">
        <v>26</v>
      </c>
      <c r="C9" s="102" t="s">
        <v>1</v>
      </c>
      <c r="D9" s="103" t="s">
        <v>95</v>
      </c>
      <c r="E9" s="103" t="s">
        <v>21</v>
      </c>
      <c r="F9" s="103" t="s">
        <v>94</v>
      </c>
      <c r="G9" s="104" t="s">
        <v>72</v>
      </c>
      <c r="H9" s="105" t="s">
        <v>3</v>
      </c>
      <c r="M9" s="1"/>
    </row>
    <row r="10" spans="1:13" x14ac:dyDescent="0.35">
      <c r="B10" s="132" t="s">
        <v>18</v>
      </c>
      <c r="C10" s="133" t="s">
        <v>9</v>
      </c>
      <c r="D10" s="134">
        <v>25</v>
      </c>
      <c r="E10" s="134">
        <v>4</v>
      </c>
      <c r="F10" s="135">
        <v>4</v>
      </c>
      <c r="G10" s="153" t="s">
        <v>104</v>
      </c>
      <c r="H10" s="92">
        <f>(D10+E10)*F10</f>
        <v>116</v>
      </c>
    </row>
    <row r="11" spans="1:13" x14ac:dyDescent="0.35">
      <c r="B11" s="132"/>
      <c r="C11" s="133"/>
      <c r="D11" s="134"/>
      <c r="E11" s="134"/>
      <c r="F11" s="135"/>
      <c r="G11" s="153"/>
      <c r="H11" s="92">
        <f t="shared" ref="H11:H16" si="0">(D11+E11)*F11</f>
        <v>0</v>
      </c>
    </row>
    <row r="12" spans="1:13" x14ac:dyDescent="0.35">
      <c r="B12" s="132"/>
      <c r="C12" s="133"/>
      <c r="D12" s="134"/>
      <c r="E12" s="134"/>
      <c r="F12" s="135"/>
      <c r="G12" s="153"/>
      <c r="H12" s="92">
        <f t="shared" si="0"/>
        <v>0</v>
      </c>
    </row>
    <row r="13" spans="1:13" x14ac:dyDescent="0.35">
      <c r="B13" s="132"/>
      <c r="C13" s="133"/>
      <c r="D13" s="134"/>
      <c r="E13" s="134"/>
      <c r="F13" s="135"/>
      <c r="G13" s="153"/>
      <c r="H13" s="92">
        <f t="shared" si="0"/>
        <v>0</v>
      </c>
    </row>
    <row r="14" spans="1:13" x14ac:dyDescent="0.35">
      <c r="B14" s="132"/>
      <c r="C14" s="133"/>
      <c r="D14" s="134"/>
      <c r="E14" s="134"/>
      <c r="F14" s="135"/>
      <c r="G14" s="153"/>
      <c r="H14" s="92">
        <f t="shared" si="0"/>
        <v>0</v>
      </c>
    </row>
    <row r="15" spans="1:13" x14ac:dyDescent="0.35">
      <c r="B15" s="132"/>
      <c r="C15" s="133"/>
      <c r="D15" s="134"/>
      <c r="E15" s="134"/>
      <c r="F15" s="135"/>
      <c r="G15" s="153"/>
      <c r="H15" s="92">
        <f t="shared" si="0"/>
        <v>0</v>
      </c>
    </row>
    <row r="16" spans="1:13" x14ac:dyDescent="0.35">
      <c r="B16" s="132"/>
      <c r="C16" s="133"/>
      <c r="D16" s="134"/>
      <c r="E16" s="134"/>
      <c r="F16" s="135"/>
      <c r="G16" s="153"/>
      <c r="H16" s="92">
        <f t="shared" si="0"/>
        <v>0</v>
      </c>
    </row>
    <row r="17" spans="1:12" x14ac:dyDescent="0.35">
      <c r="B17" s="136"/>
      <c r="C17" s="137"/>
      <c r="D17" s="22"/>
      <c r="E17" s="22"/>
      <c r="F17" s="24"/>
      <c r="G17" s="154"/>
      <c r="H17" s="90">
        <f t="shared" ref="H17:H20" si="1">(D17+E17)*F17</f>
        <v>0</v>
      </c>
    </row>
    <row r="18" spans="1:12" x14ac:dyDescent="0.35">
      <c r="B18" s="136"/>
      <c r="C18" s="137"/>
      <c r="D18" s="22"/>
      <c r="E18" s="22"/>
      <c r="F18" s="24"/>
      <c r="G18" s="155"/>
      <c r="H18" s="90">
        <f t="shared" si="1"/>
        <v>0</v>
      </c>
    </row>
    <row r="19" spans="1:12" x14ac:dyDescent="0.35">
      <c r="B19" s="136"/>
      <c r="C19" s="137"/>
      <c r="D19" s="22"/>
      <c r="E19" s="22"/>
      <c r="F19" s="24"/>
      <c r="G19" s="155"/>
      <c r="H19" s="90">
        <f t="shared" si="1"/>
        <v>0</v>
      </c>
    </row>
    <row r="20" spans="1:12" ht="15" customHeight="1" x14ac:dyDescent="0.35">
      <c r="B20" s="59"/>
      <c r="C20" s="60"/>
      <c r="D20" s="61"/>
      <c r="E20" s="61"/>
      <c r="F20" s="61"/>
      <c r="G20" s="62"/>
      <c r="H20" s="92">
        <f t="shared" si="1"/>
        <v>0</v>
      </c>
    </row>
    <row r="21" spans="1:12" ht="15.75" customHeight="1" thickBot="1" x14ac:dyDescent="0.4">
      <c r="B21" s="70" t="s">
        <v>20</v>
      </c>
      <c r="C21" s="161"/>
      <c r="D21" s="161"/>
      <c r="E21" s="161"/>
      <c r="F21" s="162"/>
      <c r="G21" s="163"/>
      <c r="H21" s="164">
        <f>SUM(H10:H20)</f>
        <v>116</v>
      </c>
    </row>
    <row r="22" spans="1:12" ht="15.75" customHeight="1" thickBot="1" x14ac:dyDescent="0.4">
      <c r="A22" s="47"/>
      <c r="B22" s="39"/>
      <c r="C22" s="34"/>
      <c r="D22" s="34"/>
      <c r="E22" s="35"/>
      <c r="F22" s="84"/>
      <c r="G22" s="83"/>
      <c r="H22" s="71"/>
    </row>
    <row r="23" spans="1:12" ht="29" x14ac:dyDescent="0.35">
      <c r="B23" s="101" t="s">
        <v>4</v>
      </c>
      <c r="C23" s="108" t="s">
        <v>5</v>
      </c>
      <c r="D23" s="103" t="s">
        <v>13</v>
      </c>
      <c r="E23" s="102" t="s">
        <v>2</v>
      </c>
      <c r="F23" s="105" t="s">
        <v>3</v>
      </c>
    </row>
    <row r="24" spans="1:12" x14ac:dyDescent="0.35">
      <c r="B24" s="59" t="s">
        <v>16</v>
      </c>
      <c r="C24" s="106" t="s">
        <v>105</v>
      </c>
      <c r="D24" s="61">
        <v>15</v>
      </c>
      <c r="E24" s="107">
        <v>6</v>
      </c>
      <c r="F24" s="92">
        <f>D24*E24</f>
        <v>90</v>
      </c>
      <c r="I24" s="37"/>
    </row>
    <row r="25" spans="1:12" x14ac:dyDescent="0.35">
      <c r="B25" s="59"/>
      <c r="C25" s="106"/>
      <c r="D25" s="61"/>
      <c r="E25" s="107"/>
      <c r="F25" s="92">
        <f>D25*E25</f>
        <v>0</v>
      </c>
      <c r="I25" s="37"/>
    </row>
    <row r="26" spans="1:12" x14ac:dyDescent="0.35">
      <c r="B26" s="8"/>
      <c r="C26" s="76"/>
      <c r="D26" s="9"/>
      <c r="E26" s="55"/>
      <c r="F26" s="90">
        <f>D26*E26</f>
        <v>0</v>
      </c>
      <c r="I26" s="37"/>
    </row>
    <row r="27" spans="1:12" x14ac:dyDescent="0.35">
      <c r="B27" s="8"/>
      <c r="C27" s="76"/>
      <c r="D27" s="9"/>
      <c r="E27" s="55"/>
      <c r="F27" s="90">
        <f>D27*E27</f>
        <v>0</v>
      </c>
      <c r="I27" s="37"/>
    </row>
    <row r="28" spans="1:12" x14ac:dyDescent="0.35">
      <c r="B28" s="67"/>
      <c r="C28" s="77"/>
      <c r="D28" s="68"/>
      <c r="E28" s="69"/>
      <c r="F28" s="91">
        <f>D28*E28</f>
        <v>0</v>
      </c>
      <c r="L28" s="47"/>
    </row>
    <row r="29" spans="1:12" ht="15" thickBot="1" x14ac:dyDescent="0.4">
      <c r="B29" s="70" t="s">
        <v>6</v>
      </c>
      <c r="C29" s="66"/>
      <c r="D29" s="66"/>
      <c r="E29" s="72"/>
      <c r="F29" s="93">
        <f>SUM(F24:F28)</f>
        <v>90</v>
      </c>
      <c r="J29" s="37"/>
    </row>
    <row r="30" spans="1:12" ht="15" thickBot="1" x14ac:dyDescent="0.4">
      <c r="B30" s="39"/>
      <c r="C30" s="39"/>
      <c r="D30" s="39"/>
      <c r="E30" s="39"/>
      <c r="F30" s="39"/>
      <c r="G30" s="40"/>
      <c r="H30" s="41"/>
      <c r="J30" s="37"/>
    </row>
    <row r="31" spans="1:12" ht="32.25" customHeight="1" x14ac:dyDescent="0.35">
      <c r="B31" s="110" t="s">
        <v>188</v>
      </c>
      <c r="C31" s="111" t="s">
        <v>5</v>
      </c>
      <c r="D31" s="103" t="s">
        <v>95</v>
      </c>
      <c r="E31" s="103" t="s">
        <v>198</v>
      </c>
      <c r="F31" s="102" t="s">
        <v>13</v>
      </c>
      <c r="G31" s="102" t="s">
        <v>2</v>
      </c>
      <c r="H31" s="112" t="s">
        <v>3</v>
      </c>
      <c r="L31" s="37"/>
    </row>
    <row r="32" spans="1:12" ht="19.5" customHeight="1" x14ac:dyDescent="0.35">
      <c r="A32" s="249"/>
      <c r="B32" s="251" t="s">
        <v>102</v>
      </c>
      <c r="C32" s="279" t="s">
        <v>103</v>
      </c>
      <c r="D32" s="258">
        <v>22</v>
      </c>
      <c r="E32" s="56">
        <v>8</v>
      </c>
      <c r="F32" s="56">
        <v>50</v>
      </c>
      <c r="G32" s="57">
        <v>3</v>
      </c>
      <c r="H32" s="263">
        <f>(D32+E32+F32)*G32</f>
        <v>240</v>
      </c>
      <c r="L32" s="37"/>
    </row>
    <row r="33" spans="1:12" x14ac:dyDescent="0.35">
      <c r="A33" s="249"/>
      <c r="B33" s="28"/>
      <c r="C33" s="270"/>
      <c r="D33" s="259"/>
      <c r="E33" s="29"/>
      <c r="F33" s="29"/>
      <c r="G33" s="58"/>
      <c r="H33" s="90">
        <f t="shared" ref="H33:H36" si="2">(D33+E33+F33)*G33</f>
        <v>0</v>
      </c>
      <c r="L33" s="37"/>
    </row>
    <row r="34" spans="1:12" x14ac:dyDescent="0.35">
      <c r="A34" s="249"/>
      <c r="B34" s="28"/>
      <c r="C34" s="270"/>
      <c r="D34" s="277"/>
      <c r="E34" s="275"/>
      <c r="F34" s="29"/>
      <c r="G34" s="58"/>
      <c r="H34" s="90">
        <f t="shared" si="2"/>
        <v>0</v>
      </c>
      <c r="L34" s="37"/>
    </row>
    <row r="35" spans="1:12" x14ac:dyDescent="0.35">
      <c r="A35" s="249"/>
      <c r="B35" s="251"/>
      <c r="C35" s="273"/>
      <c r="D35" s="277"/>
      <c r="E35" s="275"/>
      <c r="F35" s="56"/>
      <c r="G35" s="57"/>
      <c r="H35" s="90">
        <f t="shared" si="2"/>
        <v>0</v>
      </c>
      <c r="L35" s="37"/>
    </row>
    <row r="36" spans="1:12" x14ac:dyDescent="0.35">
      <c r="A36" s="249"/>
      <c r="B36" s="250"/>
      <c r="C36" s="274"/>
      <c r="D36" s="278"/>
      <c r="E36" s="276"/>
      <c r="F36" s="68"/>
      <c r="G36" s="75"/>
      <c r="H36" s="91">
        <f t="shared" si="2"/>
        <v>0</v>
      </c>
      <c r="L36" s="37"/>
    </row>
    <row r="37" spans="1:12" ht="15" thickBot="1" x14ac:dyDescent="0.4">
      <c r="A37" s="249"/>
      <c r="B37" s="256" t="s">
        <v>189</v>
      </c>
      <c r="C37" s="73"/>
      <c r="D37" s="261"/>
      <c r="E37" s="272"/>
      <c r="F37" s="66"/>
      <c r="G37" s="80"/>
      <c r="H37" s="93">
        <f>SUM(H32:H36)</f>
        <v>240</v>
      </c>
      <c r="I37" s="79"/>
      <c r="L37" s="37"/>
    </row>
    <row r="38" spans="1:12" ht="15" thickBot="1" x14ac:dyDescent="0.4">
      <c r="B38" s="39"/>
      <c r="C38" s="39"/>
      <c r="D38" s="39"/>
      <c r="E38" s="39"/>
      <c r="F38" s="39"/>
      <c r="G38" s="78"/>
      <c r="H38" s="41"/>
      <c r="J38" s="37"/>
    </row>
    <row r="39" spans="1:12" ht="31.5" customHeight="1" x14ac:dyDescent="0.35">
      <c r="B39" s="110" t="s">
        <v>194</v>
      </c>
      <c r="C39" s="111" t="s">
        <v>5</v>
      </c>
      <c r="D39" s="102" t="s">
        <v>13</v>
      </c>
      <c r="E39" s="102" t="s">
        <v>2</v>
      </c>
      <c r="F39" s="112" t="s">
        <v>3</v>
      </c>
      <c r="G39" s="47"/>
      <c r="J39" s="37"/>
    </row>
    <row r="40" spans="1:12" x14ac:dyDescent="0.35">
      <c r="A40" s="249"/>
      <c r="B40" s="251" t="s">
        <v>84</v>
      </c>
      <c r="C40" s="145" t="s">
        <v>106</v>
      </c>
      <c r="D40" s="56">
        <v>30</v>
      </c>
      <c r="E40" s="57">
        <v>2</v>
      </c>
      <c r="F40" s="109">
        <f>D40*E40</f>
        <v>60</v>
      </c>
      <c r="G40" s="40"/>
      <c r="J40" s="37"/>
    </row>
    <row r="41" spans="1:12" x14ac:dyDescent="0.35">
      <c r="A41" s="249"/>
      <c r="B41" s="28"/>
      <c r="C41" s="146"/>
      <c r="D41" s="29"/>
      <c r="E41" s="58"/>
      <c r="F41" s="94">
        <f>D41*E41</f>
        <v>0</v>
      </c>
      <c r="G41" s="40"/>
      <c r="J41" s="37"/>
    </row>
    <row r="42" spans="1:12" x14ac:dyDescent="0.35">
      <c r="A42" s="249"/>
      <c r="B42" s="28"/>
      <c r="C42" s="146"/>
      <c r="D42" s="29"/>
      <c r="E42" s="58"/>
      <c r="F42" s="94">
        <f>D42*E42</f>
        <v>0</v>
      </c>
      <c r="G42" s="40"/>
      <c r="J42" s="37"/>
    </row>
    <row r="43" spans="1:12" x14ac:dyDescent="0.35">
      <c r="A43" s="249"/>
      <c r="B43" s="251"/>
      <c r="C43" s="145"/>
      <c r="D43" s="56"/>
      <c r="E43" s="57"/>
      <c r="F43" s="94">
        <f>D43*E43</f>
        <v>0</v>
      </c>
      <c r="G43" s="40"/>
      <c r="J43" s="37"/>
    </row>
    <row r="44" spans="1:12" x14ac:dyDescent="0.35">
      <c r="A44" s="249"/>
      <c r="B44" s="250"/>
      <c r="C44" s="147"/>
      <c r="D44" s="68"/>
      <c r="E44" s="75"/>
      <c r="F44" s="95">
        <f>D44*E44</f>
        <v>0</v>
      </c>
      <c r="G44" s="40"/>
      <c r="J44" s="37"/>
    </row>
    <row r="45" spans="1:12" ht="15" thickBot="1" x14ac:dyDescent="0.4">
      <c r="A45" s="249"/>
      <c r="B45" s="252" t="s">
        <v>195</v>
      </c>
      <c r="C45" s="73"/>
      <c r="D45" s="66"/>
      <c r="E45" s="80"/>
      <c r="F45" s="93">
        <f>SUM(F40:F44)</f>
        <v>60</v>
      </c>
      <c r="G45" s="45"/>
      <c r="J45" s="37"/>
    </row>
    <row r="46" spans="1:12" ht="15" thickBot="1" x14ac:dyDescent="0.4">
      <c r="B46" s="42"/>
      <c r="C46" s="42"/>
      <c r="D46" s="39"/>
      <c r="E46" s="43"/>
      <c r="F46" s="44"/>
      <c r="G46" s="40"/>
      <c r="H46" s="45"/>
      <c r="J46" s="37"/>
    </row>
    <row r="47" spans="1:12" ht="16.5" customHeight="1" x14ac:dyDescent="0.35">
      <c r="B47" s="27" t="s">
        <v>25</v>
      </c>
      <c r="C47" s="118">
        <f>F29+H21+H37+F45</f>
        <v>506</v>
      </c>
      <c r="D47" s="88"/>
      <c r="E47" s="88"/>
      <c r="F47" s="88"/>
      <c r="G47" s="85"/>
      <c r="H47" s="54"/>
    </row>
    <row r="48" spans="1:12" ht="16.5" customHeight="1" x14ac:dyDescent="0.35">
      <c r="B48" s="89" t="s">
        <v>86</v>
      </c>
      <c r="C48" s="119">
        <f>C7</f>
        <v>500</v>
      </c>
      <c r="D48" s="88"/>
      <c r="E48" s="88"/>
      <c r="F48" s="88"/>
      <c r="G48" s="85"/>
      <c r="H48" s="54"/>
    </row>
    <row r="49" spans="2:8" ht="17.25" customHeight="1" thickBot="1" x14ac:dyDescent="0.4">
      <c r="B49" s="144" t="s">
        <v>24</v>
      </c>
      <c r="C49" s="203">
        <f>SUM(C47:C48)</f>
        <v>1006</v>
      </c>
      <c r="D49" s="87"/>
      <c r="E49" s="87"/>
      <c r="F49" s="87"/>
      <c r="G49" s="85"/>
      <c r="H49" s="86"/>
    </row>
    <row r="50" spans="2:8" ht="15" customHeight="1" thickBot="1" x14ac:dyDescent="0.4">
      <c r="B50" s="10"/>
      <c r="C50" s="10"/>
      <c r="D50" s="10"/>
      <c r="E50" s="10"/>
      <c r="F50" s="10"/>
      <c r="G50" s="10"/>
      <c r="H50" s="36"/>
    </row>
    <row r="51" spans="2:8" ht="66" customHeight="1" x14ac:dyDescent="0.35">
      <c r="B51" s="122" t="s">
        <v>92</v>
      </c>
      <c r="C51" s="120">
        <f>'Days of Service'!B161</f>
        <v>4</v>
      </c>
      <c r="D51" s="96"/>
      <c r="E51" s="96"/>
      <c r="F51" s="96"/>
      <c r="H51" s="98"/>
    </row>
    <row r="52" spans="2:8" ht="61" customHeight="1" x14ac:dyDescent="0.35">
      <c r="B52" s="116" t="s">
        <v>100</v>
      </c>
      <c r="C52" s="121" t="str">
        <f>'Days of Service'!C161</f>
        <v>14, 17, 19, 21</v>
      </c>
      <c r="D52" s="97"/>
      <c r="E52" s="97"/>
      <c r="F52" s="97"/>
      <c r="H52" s="99"/>
    </row>
    <row r="53" spans="2:8" ht="15" customHeight="1" thickBot="1" x14ac:dyDescent="0.4">
      <c r="B53" s="114" t="s">
        <v>75</v>
      </c>
      <c r="C53" s="115">
        <f>C49/C51</f>
        <v>251.5</v>
      </c>
      <c r="D53" s="97"/>
      <c r="E53" s="97"/>
      <c r="F53" s="97"/>
      <c r="H53" s="100"/>
    </row>
    <row r="54" spans="2:8" ht="21" customHeight="1" thickBot="1" x14ac:dyDescent="0.4"/>
    <row r="55" spans="2:8" ht="16" thickBot="1" x14ac:dyDescent="0.4">
      <c r="B55" s="213" t="s">
        <v>76</v>
      </c>
      <c r="C55" s="214">
        <f>(E6-E7)-C49</f>
        <v>38858</v>
      </c>
      <c r="D55" s="117"/>
      <c r="E55" s="117"/>
      <c r="F55" s="117"/>
      <c r="H55" s="40"/>
    </row>
    <row r="56" spans="2:8" x14ac:dyDescent="0.35">
      <c r="D56" s="47"/>
      <c r="E56" s="47"/>
      <c r="F56" s="47"/>
      <c r="H56" s="47"/>
    </row>
  </sheetData>
  <printOptions horizontalCentered="1" gridLines="1"/>
  <pageMargins left="0.7" right="0.7" top="0.5" bottom="0.5" header="0.3" footer="0.3"/>
  <pageSetup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showGridLines="0" topLeftCell="A37" zoomScaleNormal="100" workbookViewId="0">
      <selection activeCell="E32" sqref="E32:E33"/>
    </sheetView>
  </sheetViews>
  <sheetFormatPr defaultColWidth="9.1796875" defaultRowHeight="14.5" x14ac:dyDescent="0.35"/>
  <cols>
    <col min="1" max="1" width="9.1796875" style="3"/>
    <col min="2" max="2" width="33.7265625" style="3" customWidth="1"/>
    <col min="3" max="3" width="20.81640625" style="3" customWidth="1"/>
    <col min="4" max="4" width="21.54296875" style="3" customWidth="1"/>
    <col min="5" max="5" width="24.453125" style="3" customWidth="1"/>
    <col min="6" max="6" width="21.26953125" style="3" customWidth="1"/>
    <col min="7" max="7" width="23.7265625" style="3" customWidth="1"/>
    <col min="8" max="8" width="22.26953125" style="3" customWidth="1"/>
    <col min="9" max="9" width="13" style="3" bestFit="1" customWidth="1"/>
    <col min="10" max="16384" width="9.1796875" style="3"/>
  </cols>
  <sheetData>
    <row r="1" spans="1:13" ht="19" thickBot="1" x14ac:dyDescent="0.5">
      <c r="B1" s="31" t="s">
        <v>31</v>
      </c>
      <c r="C1" s="25"/>
      <c r="D1" s="25"/>
      <c r="E1" s="25"/>
      <c r="F1" s="25"/>
      <c r="G1" s="49"/>
      <c r="H1" s="25"/>
    </row>
    <row r="2" spans="1:13" ht="32.25" customHeight="1" x14ac:dyDescent="0.35">
      <c r="B2" s="126" t="s">
        <v>0</v>
      </c>
      <c r="C2" s="127" t="s">
        <v>69</v>
      </c>
      <c r="D2" s="81" t="s">
        <v>98</v>
      </c>
      <c r="E2" s="113" t="s">
        <v>19</v>
      </c>
      <c r="G2" s="33"/>
      <c r="H2" s="50"/>
    </row>
    <row r="3" spans="1:13" x14ac:dyDescent="0.35">
      <c r="B3" s="128" t="s">
        <v>14</v>
      </c>
      <c r="C3" s="129" t="s">
        <v>93</v>
      </c>
      <c r="D3" s="32" t="s">
        <v>87</v>
      </c>
      <c r="E3" s="52" t="s">
        <v>88</v>
      </c>
      <c r="G3" s="47"/>
      <c r="H3" s="51"/>
    </row>
    <row r="4" spans="1:13" ht="29.5" thickBot="1" x14ac:dyDescent="0.4">
      <c r="B4" s="130" t="s">
        <v>97</v>
      </c>
      <c r="C4" s="131" t="s">
        <v>91</v>
      </c>
      <c r="D4" s="48" t="s">
        <v>89</v>
      </c>
      <c r="E4" s="53" t="s">
        <v>90</v>
      </c>
      <c r="F4" s="79"/>
      <c r="G4" s="51"/>
      <c r="H4" s="51"/>
      <c r="K4" s="1"/>
    </row>
    <row r="5" spans="1:13" ht="15.75" customHeight="1" thickBot="1" x14ac:dyDescent="0.4">
      <c r="A5" s="47"/>
      <c r="B5" s="257"/>
      <c r="C5" s="195"/>
      <c r="D5" s="30"/>
      <c r="E5" s="30"/>
      <c r="F5" s="82"/>
      <c r="G5" s="2"/>
    </row>
    <row r="6" spans="1:13" ht="49.5" customHeight="1" x14ac:dyDescent="0.35">
      <c r="B6" s="149" t="s">
        <v>85</v>
      </c>
      <c r="C6" s="150">
        <f>'Month 1'!C6</f>
        <v>3000</v>
      </c>
      <c r="D6" s="149" t="s">
        <v>99</v>
      </c>
      <c r="E6" s="152">
        <f>(C6*12)+(C7*12)</f>
        <v>42000</v>
      </c>
      <c r="F6" s="224" t="s">
        <v>163</v>
      </c>
      <c r="G6" s="225">
        <f>'Month 3'!C55</f>
        <v>38858</v>
      </c>
      <c r="H6" s="54"/>
    </row>
    <row r="7" spans="1:13" ht="41.25" customHeight="1" thickBot="1" x14ac:dyDescent="0.4">
      <c r="A7" s="249"/>
      <c r="B7" s="151" t="s">
        <v>86</v>
      </c>
      <c r="C7" s="148">
        <f>'Month 1'!C7</f>
        <v>500</v>
      </c>
      <c r="D7" s="124" t="s">
        <v>101</v>
      </c>
      <c r="E7" s="148">
        <f>'Month 1'!C47+'Month 2'!C49+'Month 3'!C49</f>
        <v>3142</v>
      </c>
      <c r="F7" s="222"/>
      <c r="G7" s="223"/>
      <c r="H7" s="143"/>
    </row>
    <row r="8" spans="1:13" s="1" customFormat="1" ht="15" thickBot="1" x14ac:dyDescent="0.4">
      <c r="B8" s="3"/>
      <c r="C8" s="3"/>
      <c r="D8" s="4"/>
      <c r="E8" s="4"/>
      <c r="F8" s="4"/>
      <c r="G8" s="4"/>
      <c r="H8" s="3"/>
    </row>
    <row r="9" spans="1:13" ht="60" customHeight="1" x14ac:dyDescent="0.35">
      <c r="B9" s="101" t="s">
        <v>26</v>
      </c>
      <c r="C9" s="102" t="s">
        <v>1</v>
      </c>
      <c r="D9" s="103" t="s">
        <v>95</v>
      </c>
      <c r="E9" s="103" t="s">
        <v>21</v>
      </c>
      <c r="F9" s="103" t="s">
        <v>94</v>
      </c>
      <c r="G9" s="104" t="s">
        <v>72</v>
      </c>
      <c r="H9" s="105" t="s">
        <v>3</v>
      </c>
      <c r="M9" s="1"/>
    </row>
    <row r="10" spans="1:13" x14ac:dyDescent="0.35">
      <c r="B10" s="132" t="s">
        <v>18</v>
      </c>
      <c r="C10" s="133" t="s">
        <v>8</v>
      </c>
      <c r="D10" s="134">
        <v>45</v>
      </c>
      <c r="E10" s="134">
        <v>6</v>
      </c>
      <c r="F10" s="135">
        <v>5</v>
      </c>
      <c r="G10" s="153" t="s">
        <v>108</v>
      </c>
      <c r="H10" s="92">
        <f>(D10+E10)*F10</f>
        <v>255</v>
      </c>
    </row>
    <row r="11" spans="1:13" x14ac:dyDescent="0.35">
      <c r="B11" s="132"/>
      <c r="C11" s="133"/>
      <c r="D11" s="134"/>
      <c r="E11" s="134"/>
      <c r="F11" s="135"/>
      <c r="G11" s="153"/>
      <c r="H11" s="92">
        <f t="shared" ref="H11:H20" si="0">(D11+E11)*F11</f>
        <v>0</v>
      </c>
    </row>
    <row r="12" spans="1:13" x14ac:dyDescent="0.35">
      <c r="B12" s="132"/>
      <c r="C12" s="133"/>
      <c r="D12" s="134"/>
      <c r="E12" s="134"/>
      <c r="F12" s="135"/>
      <c r="G12" s="153"/>
      <c r="H12" s="92">
        <f t="shared" si="0"/>
        <v>0</v>
      </c>
    </row>
    <row r="13" spans="1:13" x14ac:dyDescent="0.35">
      <c r="B13" s="132"/>
      <c r="C13" s="133"/>
      <c r="D13" s="134"/>
      <c r="E13" s="134"/>
      <c r="F13" s="135"/>
      <c r="G13" s="153"/>
      <c r="H13" s="92">
        <f t="shared" si="0"/>
        <v>0</v>
      </c>
    </row>
    <row r="14" spans="1:13" x14ac:dyDescent="0.35">
      <c r="B14" s="132"/>
      <c r="C14" s="133"/>
      <c r="D14" s="134"/>
      <c r="E14" s="134"/>
      <c r="F14" s="135"/>
      <c r="G14" s="153"/>
      <c r="H14" s="92">
        <f t="shared" si="0"/>
        <v>0</v>
      </c>
    </row>
    <row r="15" spans="1:13" x14ac:dyDescent="0.35">
      <c r="B15" s="132"/>
      <c r="C15" s="133"/>
      <c r="D15" s="134"/>
      <c r="E15" s="134"/>
      <c r="F15" s="135"/>
      <c r="G15" s="153"/>
      <c r="H15" s="92">
        <f t="shared" si="0"/>
        <v>0</v>
      </c>
    </row>
    <row r="16" spans="1:13" x14ac:dyDescent="0.35">
      <c r="B16" s="132"/>
      <c r="C16" s="133"/>
      <c r="D16" s="134"/>
      <c r="E16" s="134"/>
      <c r="F16" s="135"/>
      <c r="G16" s="153"/>
      <c r="H16" s="92">
        <f t="shared" si="0"/>
        <v>0</v>
      </c>
    </row>
    <row r="17" spans="1:12" x14ac:dyDescent="0.35">
      <c r="B17" s="136"/>
      <c r="C17" s="137"/>
      <c r="D17" s="22"/>
      <c r="E17" s="22"/>
      <c r="F17" s="24"/>
      <c r="G17" s="154"/>
      <c r="H17" s="90">
        <f t="shared" si="0"/>
        <v>0</v>
      </c>
    </row>
    <row r="18" spans="1:12" x14ac:dyDescent="0.35">
      <c r="B18" s="136"/>
      <c r="C18" s="137"/>
      <c r="D18" s="22"/>
      <c r="E18" s="22"/>
      <c r="F18" s="24"/>
      <c r="G18" s="155"/>
      <c r="H18" s="90">
        <f t="shared" si="0"/>
        <v>0</v>
      </c>
    </row>
    <row r="19" spans="1:12" x14ac:dyDescent="0.35">
      <c r="B19" s="136"/>
      <c r="C19" s="137"/>
      <c r="D19" s="22"/>
      <c r="E19" s="22"/>
      <c r="F19" s="24"/>
      <c r="G19" s="155"/>
      <c r="H19" s="90">
        <f t="shared" si="0"/>
        <v>0</v>
      </c>
    </row>
    <row r="20" spans="1:12" ht="15" customHeight="1" x14ac:dyDescent="0.35">
      <c r="B20" s="59"/>
      <c r="C20" s="60"/>
      <c r="D20" s="61"/>
      <c r="E20" s="61"/>
      <c r="F20" s="61"/>
      <c r="G20" s="62"/>
      <c r="H20" s="92">
        <f t="shared" si="0"/>
        <v>0</v>
      </c>
    </row>
    <row r="21" spans="1:12" ht="15.75" customHeight="1" thickBot="1" x14ac:dyDescent="0.4">
      <c r="B21" s="70" t="s">
        <v>20</v>
      </c>
      <c r="C21" s="161"/>
      <c r="D21" s="161"/>
      <c r="E21" s="161"/>
      <c r="F21" s="162"/>
      <c r="G21" s="163"/>
      <c r="H21" s="164">
        <f>SUM(H10:H20)</f>
        <v>255</v>
      </c>
    </row>
    <row r="22" spans="1:12" ht="15.75" customHeight="1" thickBot="1" x14ac:dyDescent="0.4">
      <c r="A22" s="47"/>
      <c r="B22" s="39"/>
      <c r="C22" s="34"/>
      <c r="D22" s="34"/>
      <c r="E22" s="197"/>
      <c r="F22" s="196"/>
      <c r="G22" s="83"/>
      <c r="H22" s="71"/>
    </row>
    <row r="23" spans="1:12" ht="29" x14ac:dyDescent="0.35">
      <c r="B23" s="101" t="s">
        <v>4</v>
      </c>
      <c r="C23" s="108" t="s">
        <v>5</v>
      </c>
      <c r="D23" s="103" t="s">
        <v>13</v>
      </c>
      <c r="E23" s="102" t="s">
        <v>2</v>
      </c>
      <c r="F23" s="105" t="s">
        <v>3</v>
      </c>
    </row>
    <row r="24" spans="1:12" x14ac:dyDescent="0.35">
      <c r="B24" s="59" t="s">
        <v>102</v>
      </c>
      <c r="C24" s="106" t="s">
        <v>22</v>
      </c>
      <c r="D24" s="61">
        <v>55</v>
      </c>
      <c r="E24" s="107">
        <v>2</v>
      </c>
      <c r="F24" s="92">
        <f>D24*E24</f>
        <v>110</v>
      </c>
      <c r="I24" s="37"/>
    </row>
    <row r="25" spans="1:12" x14ac:dyDescent="0.35">
      <c r="B25" s="59"/>
      <c r="C25" s="106"/>
      <c r="D25" s="61"/>
      <c r="E25" s="107"/>
      <c r="F25" s="92">
        <f>D25*E25</f>
        <v>0</v>
      </c>
      <c r="I25" s="37"/>
    </row>
    <row r="26" spans="1:12" x14ac:dyDescent="0.35">
      <c r="B26" s="8"/>
      <c r="C26" s="76"/>
      <c r="D26" s="9"/>
      <c r="E26" s="55"/>
      <c r="F26" s="90">
        <f>D26*E26</f>
        <v>0</v>
      </c>
      <c r="I26" s="37"/>
    </row>
    <row r="27" spans="1:12" x14ac:dyDescent="0.35">
      <c r="B27" s="8"/>
      <c r="C27" s="76"/>
      <c r="D27" s="9"/>
      <c r="E27" s="55"/>
      <c r="F27" s="90">
        <f>D27*E27</f>
        <v>0</v>
      </c>
      <c r="I27" s="37"/>
    </row>
    <row r="28" spans="1:12" x14ac:dyDescent="0.35">
      <c r="B28" s="67"/>
      <c r="C28" s="77"/>
      <c r="D28" s="68"/>
      <c r="E28" s="69"/>
      <c r="F28" s="91">
        <f>D28*E28</f>
        <v>0</v>
      </c>
      <c r="L28" s="47"/>
    </row>
    <row r="29" spans="1:12" ht="15" thickBot="1" x14ac:dyDescent="0.4">
      <c r="B29" s="70" t="s">
        <v>6</v>
      </c>
      <c r="C29" s="66"/>
      <c r="D29" s="66"/>
      <c r="E29" s="72"/>
      <c r="F29" s="93">
        <f>SUM(F24:F28)</f>
        <v>110</v>
      </c>
      <c r="J29" s="37"/>
    </row>
    <row r="30" spans="1:12" ht="15" thickBot="1" x14ac:dyDescent="0.4">
      <c r="B30" s="39"/>
      <c r="C30" s="39"/>
      <c r="D30" s="39"/>
      <c r="E30" s="39"/>
      <c r="F30" s="39"/>
      <c r="G30" s="40"/>
      <c r="H30" s="41"/>
      <c r="J30" s="37"/>
    </row>
    <row r="31" spans="1:12" ht="32.25" customHeight="1" x14ac:dyDescent="0.35">
      <c r="A31" s="249"/>
      <c r="B31" s="253" t="s">
        <v>188</v>
      </c>
      <c r="C31" s="111" t="s">
        <v>5</v>
      </c>
      <c r="D31" s="103" t="s">
        <v>95</v>
      </c>
      <c r="E31" s="103" t="s">
        <v>198</v>
      </c>
      <c r="F31" s="102" t="s">
        <v>13</v>
      </c>
      <c r="G31" s="102" t="s">
        <v>2</v>
      </c>
      <c r="H31" s="112" t="s">
        <v>3</v>
      </c>
      <c r="L31" s="37"/>
    </row>
    <row r="32" spans="1:12" ht="19.5" customHeight="1" x14ac:dyDescent="0.35">
      <c r="A32" s="249"/>
      <c r="B32" s="251" t="s">
        <v>16</v>
      </c>
      <c r="C32" s="279" t="s">
        <v>111</v>
      </c>
      <c r="D32" s="258">
        <v>20</v>
      </c>
      <c r="E32" s="56">
        <v>11</v>
      </c>
      <c r="F32" s="56">
        <v>15</v>
      </c>
      <c r="G32" s="57">
        <v>8</v>
      </c>
      <c r="H32" s="263">
        <f>(D32+E32+F32)*G32</f>
        <v>368</v>
      </c>
      <c r="L32" s="37"/>
    </row>
    <row r="33" spans="1:12" x14ac:dyDescent="0.35">
      <c r="A33" s="249"/>
      <c r="B33" s="28"/>
      <c r="C33" s="270"/>
      <c r="D33" s="259"/>
      <c r="E33" s="29"/>
      <c r="F33" s="29"/>
      <c r="G33" s="58"/>
      <c r="H33" s="90">
        <f t="shared" ref="H33:H36" si="1">(D33+E33+F33)*G33</f>
        <v>0</v>
      </c>
      <c r="L33" s="37"/>
    </row>
    <row r="34" spans="1:12" x14ac:dyDescent="0.35">
      <c r="A34" s="249"/>
      <c r="B34" s="28"/>
      <c r="C34" s="270"/>
      <c r="D34" s="277"/>
      <c r="E34" s="275"/>
      <c r="F34" s="29"/>
      <c r="G34" s="58"/>
      <c r="H34" s="90">
        <f t="shared" si="1"/>
        <v>0</v>
      </c>
      <c r="L34" s="37"/>
    </row>
    <row r="35" spans="1:12" x14ac:dyDescent="0.35">
      <c r="A35" s="249"/>
      <c r="B35" s="251"/>
      <c r="C35" s="273"/>
      <c r="D35" s="277"/>
      <c r="E35" s="275"/>
      <c r="F35" s="56"/>
      <c r="G35" s="57"/>
      <c r="H35" s="90">
        <f t="shared" si="1"/>
        <v>0</v>
      </c>
      <c r="L35" s="37"/>
    </row>
    <row r="36" spans="1:12" x14ac:dyDescent="0.35">
      <c r="A36" s="249"/>
      <c r="B36" s="250"/>
      <c r="C36" s="274"/>
      <c r="D36" s="278"/>
      <c r="E36" s="276"/>
      <c r="F36" s="68"/>
      <c r="G36" s="75"/>
      <c r="H36" s="91">
        <f t="shared" si="1"/>
        <v>0</v>
      </c>
      <c r="L36" s="37"/>
    </row>
    <row r="37" spans="1:12" ht="15" thickBot="1" x14ac:dyDescent="0.4">
      <c r="B37" s="74" t="s">
        <v>189</v>
      </c>
      <c r="C37" s="73"/>
      <c r="D37" s="261"/>
      <c r="E37" s="272"/>
      <c r="F37" s="66"/>
      <c r="G37" s="80"/>
      <c r="H37" s="93">
        <f>SUM(H32:H36)</f>
        <v>368</v>
      </c>
      <c r="I37" s="79"/>
      <c r="L37" s="37"/>
    </row>
    <row r="38" spans="1:12" ht="15" thickBot="1" x14ac:dyDescent="0.4">
      <c r="B38" s="39"/>
      <c r="C38" s="39"/>
      <c r="D38" s="39"/>
      <c r="E38" s="39"/>
      <c r="F38" s="39"/>
      <c r="G38" s="78"/>
      <c r="H38" s="41"/>
      <c r="J38" s="37"/>
    </row>
    <row r="39" spans="1:12" ht="31.5" customHeight="1" x14ac:dyDescent="0.35">
      <c r="B39" s="110" t="s">
        <v>194</v>
      </c>
      <c r="C39" s="111" t="s">
        <v>5</v>
      </c>
      <c r="D39" s="102" t="s">
        <v>13</v>
      </c>
      <c r="E39" s="102" t="s">
        <v>2</v>
      </c>
      <c r="F39" s="112" t="s">
        <v>3</v>
      </c>
      <c r="G39" s="47"/>
      <c r="J39" s="37"/>
    </row>
    <row r="40" spans="1:12" x14ac:dyDescent="0.35">
      <c r="A40" s="249"/>
      <c r="B40" s="251" t="s">
        <v>109</v>
      </c>
      <c r="C40" s="145" t="s">
        <v>110</v>
      </c>
      <c r="D40" s="56">
        <v>100</v>
      </c>
      <c r="E40" s="57">
        <v>1</v>
      </c>
      <c r="F40" s="109">
        <f>D40*E40</f>
        <v>100</v>
      </c>
      <c r="G40" s="40"/>
      <c r="J40" s="37"/>
    </row>
    <row r="41" spans="1:12" x14ac:dyDescent="0.35">
      <c r="A41" s="249"/>
      <c r="B41" s="28"/>
      <c r="C41" s="146"/>
      <c r="D41" s="29"/>
      <c r="E41" s="58"/>
      <c r="F41" s="94">
        <f>D41*E41</f>
        <v>0</v>
      </c>
      <c r="G41" s="40"/>
      <c r="J41" s="37"/>
    </row>
    <row r="42" spans="1:12" x14ac:dyDescent="0.35">
      <c r="A42" s="249"/>
      <c r="B42" s="28"/>
      <c r="C42" s="146"/>
      <c r="D42" s="29"/>
      <c r="E42" s="58"/>
      <c r="F42" s="94">
        <f>D42*E42</f>
        <v>0</v>
      </c>
      <c r="G42" s="40"/>
      <c r="J42" s="37"/>
    </row>
    <row r="43" spans="1:12" x14ac:dyDescent="0.35">
      <c r="A43" s="249"/>
      <c r="B43" s="251"/>
      <c r="C43" s="145"/>
      <c r="D43" s="56"/>
      <c r="E43" s="57"/>
      <c r="F43" s="94">
        <f>D43*E43</f>
        <v>0</v>
      </c>
      <c r="G43" s="40"/>
      <c r="J43" s="37"/>
    </row>
    <row r="44" spans="1:12" x14ac:dyDescent="0.35">
      <c r="A44" s="249"/>
      <c r="B44" s="250"/>
      <c r="C44" s="147"/>
      <c r="D44" s="68"/>
      <c r="E44" s="75"/>
      <c r="F44" s="95">
        <f>D44*E44</f>
        <v>0</v>
      </c>
      <c r="G44" s="40"/>
      <c r="J44" s="37"/>
    </row>
    <row r="45" spans="1:12" ht="15" thickBot="1" x14ac:dyDescent="0.4">
      <c r="B45" s="70" t="s">
        <v>195</v>
      </c>
      <c r="C45" s="73"/>
      <c r="D45" s="66"/>
      <c r="E45" s="80"/>
      <c r="F45" s="93">
        <f>SUM(F40:F44)</f>
        <v>100</v>
      </c>
      <c r="G45" s="45"/>
      <c r="J45" s="37"/>
    </row>
    <row r="46" spans="1:12" ht="15" thickBot="1" x14ac:dyDescent="0.4">
      <c r="B46" s="42"/>
      <c r="C46" s="42"/>
      <c r="D46" s="39"/>
      <c r="E46" s="43"/>
      <c r="F46" s="44"/>
      <c r="G46" s="40"/>
      <c r="H46" s="45"/>
      <c r="J46" s="37"/>
    </row>
    <row r="47" spans="1:12" ht="16.5" customHeight="1" x14ac:dyDescent="0.35">
      <c r="B47" s="27" t="s">
        <v>25</v>
      </c>
      <c r="C47" s="118">
        <f>F29+H21+H37+F45</f>
        <v>833</v>
      </c>
      <c r="D47" s="88"/>
      <c r="E47" s="88"/>
      <c r="F47" s="88"/>
      <c r="G47" s="85"/>
      <c r="H47" s="54"/>
    </row>
    <row r="48" spans="1:12" ht="16.5" customHeight="1" x14ac:dyDescent="0.35">
      <c r="B48" s="89" t="s">
        <v>86</v>
      </c>
      <c r="C48" s="119">
        <f>C7</f>
        <v>500</v>
      </c>
      <c r="D48" s="88"/>
      <c r="E48" s="88"/>
      <c r="F48" s="88"/>
      <c r="G48" s="85"/>
      <c r="H48" s="54"/>
    </row>
    <row r="49" spans="2:8" ht="17.25" customHeight="1" thickBot="1" x14ac:dyDescent="0.4">
      <c r="B49" s="144" t="s">
        <v>24</v>
      </c>
      <c r="C49" s="203">
        <f>SUM(C47:C48)</f>
        <v>1333</v>
      </c>
      <c r="D49" s="87"/>
      <c r="E49" s="87"/>
      <c r="F49" s="87"/>
      <c r="G49" s="85"/>
      <c r="H49" s="86"/>
    </row>
    <row r="50" spans="2:8" ht="15" customHeight="1" thickBot="1" x14ac:dyDescent="0.4">
      <c r="B50" s="10"/>
      <c r="C50" s="10"/>
      <c r="D50" s="10"/>
      <c r="E50" s="10"/>
      <c r="F50" s="10"/>
      <c r="G50" s="10"/>
      <c r="H50" s="36"/>
    </row>
    <row r="51" spans="2:8" ht="66" customHeight="1" x14ac:dyDescent="0.35">
      <c r="B51" s="122" t="s">
        <v>92</v>
      </c>
      <c r="C51" s="120">
        <f>'Days of Service'!B217</f>
        <v>5</v>
      </c>
      <c r="D51" s="96"/>
      <c r="E51" s="96"/>
      <c r="F51" s="96"/>
      <c r="H51" s="98"/>
    </row>
    <row r="52" spans="2:8" ht="61" customHeight="1" x14ac:dyDescent="0.35">
      <c r="B52" s="116" t="s">
        <v>100</v>
      </c>
      <c r="C52" s="121" t="str">
        <f>'Days of Service'!C217</f>
        <v>1, 3, 14, 16, 25</v>
      </c>
      <c r="D52" s="97"/>
      <c r="E52" s="97"/>
      <c r="F52" s="97"/>
      <c r="H52" s="99"/>
    </row>
    <row r="53" spans="2:8" ht="15" customHeight="1" thickBot="1" x14ac:dyDescent="0.4">
      <c r="B53" s="114" t="s">
        <v>75</v>
      </c>
      <c r="C53" s="115">
        <f>C49/C51</f>
        <v>266.60000000000002</v>
      </c>
      <c r="D53" s="97"/>
      <c r="E53" s="97"/>
      <c r="F53" s="97"/>
      <c r="H53" s="100"/>
    </row>
    <row r="54" spans="2:8" ht="21" customHeight="1" thickBot="1" x14ac:dyDescent="0.4"/>
    <row r="55" spans="2:8" ht="16" thickBot="1" x14ac:dyDescent="0.4">
      <c r="B55" s="213" t="s">
        <v>76</v>
      </c>
      <c r="C55" s="214">
        <f>(E6-E7)-C49</f>
        <v>37525</v>
      </c>
      <c r="D55" s="117"/>
      <c r="E55" s="117"/>
      <c r="F55" s="117"/>
      <c r="H55" s="40"/>
    </row>
    <row r="56" spans="2:8" x14ac:dyDescent="0.35">
      <c r="D56" s="47"/>
      <c r="E56" s="47"/>
      <c r="F56" s="47"/>
      <c r="H56" s="47"/>
    </row>
  </sheetData>
  <printOptions horizontalCentered="1" gridLines="1"/>
  <pageMargins left="0.7" right="0.7" top="0.5" bottom="0.5" header="0.3" footer="0.3"/>
  <pageSetup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showGridLines="0" topLeftCell="A37" zoomScaleNormal="100" workbookViewId="0">
      <selection activeCell="D31" sqref="D31"/>
    </sheetView>
  </sheetViews>
  <sheetFormatPr defaultColWidth="9.1796875" defaultRowHeight="14.5" x14ac:dyDescent="0.35"/>
  <cols>
    <col min="1" max="1" width="9.1796875" style="3"/>
    <col min="2" max="2" width="33.7265625" style="3" customWidth="1"/>
    <col min="3" max="3" width="20.81640625" style="3" customWidth="1"/>
    <col min="4" max="4" width="21.54296875" style="3" customWidth="1"/>
    <col min="5" max="5" width="24.453125" style="3" customWidth="1"/>
    <col min="6" max="6" width="21.26953125" style="3" customWidth="1"/>
    <col min="7" max="7" width="23.7265625" style="3" customWidth="1"/>
    <col min="8" max="8" width="22.26953125" style="3" customWidth="1"/>
    <col min="9" max="9" width="13" style="3" bestFit="1" customWidth="1"/>
    <col min="10" max="16384" width="9.1796875" style="3"/>
  </cols>
  <sheetData>
    <row r="1" spans="1:13" ht="19" thickBot="1" x14ac:dyDescent="0.5">
      <c r="B1" s="31" t="s">
        <v>31</v>
      </c>
      <c r="C1" s="25"/>
      <c r="D1" s="25"/>
      <c r="E1" s="25"/>
      <c r="F1" s="25"/>
      <c r="G1" s="49"/>
      <c r="H1" s="25"/>
    </row>
    <row r="2" spans="1:13" ht="32.25" customHeight="1" x14ac:dyDescent="0.35">
      <c r="B2" s="126" t="s">
        <v>0</v>
      </c>
      <c r="C2" s="127" t="s">
        <v>69</v>
      </c>
      <c r="D2" s="81" t="s">
        <v>98</v>
      </c>
      <c r="E2" s="113" t="s">
        <v>19</v>
      </c>
      <c r="G2" s="33"/>
      <c r="H2" s="50"/>
    </row>
    <row r="3" spans="1:13" x14ac:dyDescent="0.35">
      <c r="B3" s="128" t="s">
        <v>14</v>
      </c>
      <c r="C3" s="129" t="s">
        <v>93</v>
      </c>
      <c r="D3" s="32" t="s">
        <v>87</v>
      </c>
      <c r="E3" s="52" t="s">
        <v>88</v>
      </c>
      <c r="G3" s="47"/>
      <c r="H3" s="51"/>
    </row>
    <row r="4" spans="1:13" ht="29.5" thickBot="1" x14ac:dyDescent="0.4">
      <c r="B4" s="130" t="s">
        <v>97</v>
      </c>
      <c r="C4" s="131" t="s">
        <v>91</v>
      </c>
      <c r="D4" s="48" t="s">
        <v>89</v>
      </c>
      <c r="E4" s="53" t="s">
        <v>90</v>
      </c>
      <c r="F4" s="79"/>
      <c r="G4" s="51"/>
      <c r="H4" s="51"/>
      <c r="K4" s="1"/>
    </row>
    <row r="5" spans="1:13" ht="15.75" customHeight="1" thickBot="1" x14ac:dyDescent="0.4">
      <c r="A5" s="47"/>
      <c r="B5" s="257"/>
      <c r="C5" s="195"/>
      <c r="D5" s="30"/>
      <c r="E5" s="30"/>
      <c r="F5" s="82"/>
      <c r="G5" s="2"/>
    </row>
    <row r="6" spans="1:13" ht="49.5" customHeight="1" x14ac:dyDescent="0.35">
      <c r="B6" s="149" t="s">
        <v>85</v>
      </c>
      <c r="C6" s="150">
        <f>'Month 1'!C6</f>
        <v>3000</v>
      </c>
      <c r="D6" s="149" t="s">
        <v>99</v>
      </c>
      <c r="E6" s="152">
        <f>(C6*12)+(C7*12)</f>
        <v>42000</v>
      </c>
      <c r="F6" s="224" t="s">
        <v>163</v>
      </c>
      <c r="G6" s="225">
        <f>'Month 4'!C55</f>
        <v>37525</v>
      </c>
      <c r="H6" s="54"/>
    </row>
    <row r="7" spans="1:13" ht="41.25" customHeight="1" thickBot="1" x14ac:dyDescent="0.4">
      <c r="A7" s="249"/>
      <c r="B7" s="151" t="s">
        <v>86</v>
      </c>
      <c r="C7" s="148">
        <f>'Month 1'!C7</f>
        <v>500</v>
      </c>
      <c r="D7" s="124" t="s">
        <v>101</v>
      </c>
      <c r="E7" s="148">
        <f>'Month 1'!C47+'Month 2'!C49+'Month 3'!C49+'Month 4'!C49</f>
        <v>4475</v>
      </c>
      <c r="F7" s="222"/>
      <c r="G7" s="223"/>
      <c r="H7" s="143"/>
    </row>
    <row r="8" spans="1:13" s="1" customFormat="1" ht="15" thickBot="1" x14ac:dyDescent="0.4">
      <c r="B8" s="3"/>
      <c r="C8" s="3"/>
      <c r="D8" s="4"/>
      <c r="E8" s="4"/>
      <c r="F8" s="4"/>
      <c r="G8" s="4"/>
      <c r="H8" s="3"/>
    </row>
    <row r="9" spans="1:13" ht="60" customHeight="1" x14ac:dyDescent="0.35">
      <c r="B9" s="101" t="s">
        <v>26</v>
      </c>
      <c r="C9" s="102" t="s">
        <v>1</v>
      </c>
      <c r="D9" s="103" t="s">
        <v>95</v>
      </c>
      <c r="E9" s="103" t="s">
        <v>21</v>
      </c>
      <c r="F9" s="103" t="s">
        <v>94</v>
      </c>
      <c r="G9" s="104" t="s">
        <v>72</v>
      </c>
      <c r="H9" s="105" t="s">
        <v>3</v>
      </c>
      <c r="M9" s="1"/>
    </row>
    <row r="10" spans="1:13" x14ac:dyDescent="0.35">
      <c r="B10" s="132" t="s">
        <v>23</v>
      </c>
      <c r="C10" s="133" t="s">
        <v>112</v>
      </c>
      <c r="D10" s="134">
        <v>30</v>
      </c>
      <c r="E10" s="134">
        <v>7</v>
      </c>
      <c r="F10" s="135">
        <v>8</v>
      </c>
      <c r="G10" s="153" t="s">
        <v>113</v>
      </c>
      <c r="H10" s="92">
        <f>(D10+E10)*F10</f>
        <v>296</v>
      </c>
    </row>
    <row r="11" spans="1:13" x14ac:dyDescent="0.35">
      <c r="B11" s="132"/>
      <c r="C11" s="133"/>
      <c r="D11" s="134"/>
      <c r="E11" s="134"/>
      <c r="F11" s="135"/>
      <c r="G11" s="153"/>
      <c r="H11" s="92">
        <f t="shared" ref="H11:H20" si="0">(D11+E11)*F11</f>
        <v>0</v>
      </c>
    </row>
    <row r="12" spans="1:13" x14ac:dyDescent="0.35">
      <c r="B12" s="132"/>
      <c r="C12" s="133"/>
      <c r="D12" s="134"/>
      <c r="E12" s="134"/>
      <c r="F12" s="135"/>
      <c r="G12" s="153"/>
      <c r="H12" s="92">
        <f t="shared" si="0"/>
        <v>0</v>
      </c>
    </row>
    <row r="13" spans="1:13" x14ac:dyDescent="0.35">
      <c r="B13" s="132"/>
      <c r="C13" s="133"/>
      <c r="D13" s="134"/>
      <c r="E13" s="134"/>
      <c r="F13" s="135"/>
      <c r="G13" s="153"/>
      <c r="H13" s="92">
        <f t="shared" si="0"/>
        <v>0</v>
      </c>
    </row>
    <row r="14" spans="1:13" x14ac:dyDescent="0.35">
      <c r="B14" s="132"/>
      <c r="C14" s="133"/>
      <c r="D14" s="134"/>
      <c r="E14" s="134"/>
      <c r="F14" s="135"/>
      <c r="G14" s="153"/>
      <c r="H14" s="92">
        <f t="shared" si="0"/>
        <v>0</v>
      </c>
    </row>
    <row r="15" spans="1:13" x14ac:dyDescent="0.35">
      <c r="B15" s="132"/>
      <c r="C15" s="133"/>
      <c r="D15" s="134"/>
      <c r="E15" s="134"/>
      <c r="F15" s="135"/>
      <c r="G15" s="153"/>
      <c r="H15" s="92">
        <f t="shared" si="0"/>
        <v>0</v>
      </c>
    </row>
    <row r="16" spans="1:13" x14ac:dyDescent="0.35">
      <c r="B16" s="132"/>
      <c r="C16" s="133"/>
      <c r="D16" s="134"/>
      <c r="E16" s="134"/>
      <c r="F16" s="135"/>
      <c r="G16" s="153"/>
      <c r="H16" s="92">
        <f t="shared" si="0"/>
        <v>0</v>
      </c>
    </row>
    <row r="17" spans="1:12" x14ac:dyDescent="0.35">
      <c r="B17" s="136"/>
      <c r="C17" s="137"/>
      <c r="D17" s="22"/>
      <c r="E17" s="22"/>
      <c r="F17" s="24"/>
      <c r="G17" s="154"/>
      <c r="H17" s="90">
        <f t="shared" si="0"/>
        <v>0</v>
      </c>
    </row>
    <row r="18" spans="1:12" x14ac:dyDescent="0.35">
      <c r="B18" s="136"/>
      <c r="C18" s="137"/>
      <c r="D18" s="22"/>
      <c r="E18" s="22"/>
      <c r="F18" s="24"/>
      <c r="G18" s="155"/>
      <c r="H18" s="90">
        <f t="shared" si="0"/>
        <v>0</v>
      </c>
    </row>
    <row r="19" spans="1:12" x14ac:dyDescent="0.35">
      <c r="B19" s="136"/>
      <c r="C19" s="137"/>
      <c r="D19" s="22"/>
      <c r="E19" s="22"/>
      <c r="F19" s="24"/>
      <c r="G19" s="155"/>
      <c r="H19" s="90">
        <f t="shared" si="0"/>
        <v>0</v>
      </c>
    </row>
    <row r="20" spans="1:12" ht="15" customHeight="1" x14ac:dyDescent="0.35">
      <c r="B20" s="59"/>
      <c r="C20" s="60"/>
      <c r="D20" s="61"/>
      <c r="E20" s="61"/>
      <c r="F20" s="61"/>
      <c r="G20" s="62"/>
      <c r="H20" s="92">
        <f t="shared" si="0"/>
        <v>0</v>
      </c>
    </row>
    <row r="21" spans="1:12" ht="15.75" customHeight="1" thickBot="1" x14ac:dyDescent="0.4">
      <c r="B21" s="70" t="s">
        <v>20</v>
      </c>
      <c r="C21" s="161"/>
      <c r="D21" s="161"/>
      <c r="E21" s="161"/>
      <c r="F21" s="162"/>
      <c r="G21" s="163"/>
      <c r="H21" s="164">
        <f>SUM(H10:H20)</f>
        <v>296</v>
      </c>
    </row>
    <row r="22" spans="1:12" ht="15.75" customHeight="1" thickBot="1" x14ac:dyDescent="0.4">
      <c r="A22" s="47"/>
      <c r="B22" s="39"/>
      <c r="C22" s="34"/>
      <c r="D22" s="34"/>
      <c r="E22" s="197"/>
      <c r="F22" s="196"/>
      <c r="G22" s="83"/>
      <c r="H22" s="71"/>
    </row>
    <row r="23" spans="1:12" ht="29" x14ac:dyDescent="0.35">
      <c r="B23" s="101" t="s">
        <v>4</v>
      </c>
      <c r="C23" s="108" t="s">
        <v>5</v>
      </c>
      <c r="D23" s="103" t="s">
        <v>13</v>
      </c>
      <c r="E23" s="102" t="s">
        <v>2</v>
      </c>
      <c r="F23" s="105" t="s">
        <v>3</v>
      </c>
    </row>
    <row r="24" spans="1:12" x14ac:dyDescent="0.35">
      <c r="B24" s="59" t="s">
        <v>15</v>
      </c>
      <c r="C24" s="106" t="s">
        <v>114</v>
      </c>
      <c r="D24" s="61">
        <v>20</v>
      </c>
      <c r="E24" s="107">
        <v>3</v>
      </c>
      <c r="F24" s="92">
        <f>D24*E24</f>
        <v>60</v>
      </c>
      <c r="I24" s="37"/>
    </row>
    <row r="25" spans="1:12" x14ac:dyDescent="0.35">
      <c r="B25" s="59"/>
      <c r="C25" s="106"/>
      <c r="D25" s="61"/>
      <c r="E25" s="107"/>
      <c r="F25" s="92">
        <f>D25*E25</f>
        <v>0</v>
      </c>
      <c r="I25" s="37"/>
    </row>
    <row r="26" spans="1:12" x14ac:dyDescent="0.35">
      <c r="B26" s="8"/>
      <c r="C26" s="76"/>
      <c r="D26" s="9"/>
      <c r="E26" s="55"/>
      <c r="F26" s="90">
        <f>D26*E26</f>
        <v>0</v>
      </c>
      <c r="I26" s="37"/>
    </row>
    <row r="27" spans="1:12" x14ac:dyDescent="0.35">
      <c r="B27" s="8"/>
      <c r="C27" s="76"/>
      <c r="D27" s="9"/>
      <c r="E27" s="55"/>
      <c r="F27" s="90">
        <f>D27*E27</f>
        <v>0</v>
      </c>
      <c r="I27" s="37"/>
    </row>
    <row r="28" spans="1:12" x14ac:dyDescent="0.35">
      <c r="B28" s="67"/>
      <c r="C28" s="77"/>
      <c r="D28" s="68"/>
      <c r="E28" s="69"/>
      <c r="F28" s="91">
        <f>D28*E28</f>
        <v>0</v>
      </c>
      <c r="L28" s="47"/>
    </row>
    <row r="29" spans="1:12" ht="15" thickBot="1" x14ac:dyDescent="0.4">
      <c r="B29" s="70" t="s">
        <v>6</v>
      </c>
      <c r="C29" s="66"/>
      <c r="D29" s="66"/>
      <c r="E29" s="72"/>
      <c r="F29" s="93">
        <f>SUM(F24:F28)</f>
        <v>60</v>
      </c>
      <c r="J29" s="37"/>
    </row>
    <row r="30" spans="1:12" ht="15" thickBot="1" x14ac:dyDescent="0.4">
      <c r="B30" s="39"/>
      <c r="C30" s="39"/>
      <c r="D30" s="39"/>
      <c r="E30" s="39"/>
      <c r="F30" s="39"/>
      <c r="G30" s="40"/>
      <c r="H30" s="41"/>
      <c r="J30" s="37"/>
    </row>
    <row r="31" spans="1:12" ht="32.25" customHeight="1" x14ac:dyDescent="0.35">
      <c r="B31" s="110" t="s">
        <v>188</v>
      </c>
      <c r="C31" s="111" t="s">
        <v>5</v>
      </c>
      <c r="D31" s="103" t="s">
        <v>95</v>
      </c>
      <c r="E31" s="103" t="s">
        <v>198</v>
      </c>
      <c r="F31" s="102" t="s">
        <v>13</v>
      </c>
      <c r="G31" s="102" t="s">
        <v>2</v>
      </c>
      <c r="H31" s="112" t="s">
        <v>3</v>
      </c>
      <c r="L31" s="37"/>
    </row>
    <row r="32" spans="1:12" ht="19.5" customHeight="1" x14ac:dyDescent="0.35">
      <c r="A32" s="249"/>
      <c r="B32" s="251" t="s">
        <v>115</v>
      </c>
      <c r="C32" s="279" t="s">
        <v>116</v>
      </c>
      <c r="D32" s="258">
        <v>25</v>
      </c>
      <c r="E32" s="56">
        <v>9</v>
      </c>
      <c r="F32" s="56">
        <v>30</v>
      </c>
      <c r="G32" s="57">
        <v>1</v>
      </c>
      <c r="H32" s="263">
        <f>(D32+E32+F32)*G32</f>
        <v>64</v>
      </c>
      <c r="L32" s="37"/>
    </row>
    <row r="33" spans="1:12" x14ac:dyDescent="0.35">
      <c r="A33" s="249"/>
      <c r="B33" s="28"/>
      <c r="C33" s="270"/>
      <c r="D33" s="259"/>
      <c r="E33" s="29"/>
      <c r="F33" s="29"/>
      <c r="G33" s="58"/>
      <c r="H33" s="90">
        <f t="shared" ref="H33:H36" si="1">(D33+E33+F33)*G33</f>
        <v>0</v>
      </c>
      <c r="L33" s="37"/>
    </row>
    <row r="34" spans="1:12" x14ac:dyDescent="0.35">
      <c r="A34" s="249"/>
      <c r="B34" s="28"/>
      <c r="C34" s="270"/>
      <c r="D34" s="277"/>
      <c r="E34" s="275"/>
      <c r="F34" s="29"/>
      <c r="G34" s="58"/>
      <c r="H34" s="90">
        <f t="shared" si="1"/>
        <v>0</v>
      </c>
      <c r="L34" s="37"/>
    </row>
    <row r="35" spans="1:12" x14ac:dyDescent="0.35">
      <c r="A35" s="249"/>
      <c r="B35" s="251"/>
      <c r="C35" s="273"/>
      <c r="D35" s="277"/>
      <c r="E35" s="275"/>
      <c r="F35" s="56"/>
      <c r="G35" s="57"/>
      <c r="H35" s="90">
        <f t="shared" si="1"/>
        <v>0</v>
      </c>
      <c r="L35" s="37"/>
    </row>
    <row r="36" spans="1:12" x14ac:dyDescent="0.35">
      <c r="A36" s="249"/>
      <c r="B36" s="250"/>
      <c r="C36" s="274"/>
      <c r="D36" s="278"/>
      <c r="E36" s="276"/>
      <c r="F36" s="68"/>
      <c r="G36" s="75"/>
      <c r="H36" s="91">
        <f t="shared" si="1"/>
        <v>0</v>
      </c>
      <c r="L36" s="37"/>
    </row>
    <row r="37" spans="1:12" ht="15" thickBot="1" x14ac:dyDescent="0.4">
      <c r="B37" s="74" t="s">
        <v>189</v>
      </c>
      <c r="C37" s="73"/>
      <c r="D37" s="261"/>
      <c r="E37" s="272"/>
      <c r="F37" s="66"/>
      <c r="G37" s="80"/>
      <c r="H37" s="93">
        <f>SUM(H32:H36)</f>
        <v>64</v>
      </c>
      <c r="I37" s="79"/>
      <c r="L37" s="37"/>
    </row>
    <row r="38" spans="1:12" ht="15" thickBot="1" x14ac:dyDescent="0.4">
      <c r="B38" s="39"/>
      <c r="C38" s="39"/>
      <c r="D38" s="39"/>
      <c r="E38" s="39"/>
      <c r="F38" s="39"/>
      <c r="G38" s="78"/>
      <c r="H38" s="41"/>
      <c r="J38" s="37"/>
    </row>
    <row r="39" spans="1:12" ht="31.5" customHeight="1" x14ac:dyDescent="0.35">
      <c r="B39" s="110" t="s">
        <v>194</v>
      </c>
      <c r="C39" s="111" t="s">
        <v>5</v>
      </c>
      <c r="D39" s="102" t="s">
        <v>13</v>
      </c>
      <c r="E39" s="102" t="s">
        <v>2</v>
      </c>
      <c r="F39" s="112" t="s">
        <v>3</v>
      </c>
      <c r="G39" s="47"/>
      <c r="J39" s="37"/>
    </row>
    <row r="40" spans="1:12" x14ac:dyDescent="0.35">
      <c r="A40" s="249"/>
      <c r="B40" s="251" t="s">
        <v>119</v>
      </c>
      <c r="C40" s="145" t="s">
        <v>120</v>
      </c>
      <c r="D40" s="56">
        <v>50</v>
      </c>
      <c r="E40" s="57">
        <v>2</v>
      </c>
      <c r="F40" s="109">
        <f>D40*E40</f>
        <v>100</v>
      </c>
      <c r="G40" s="40"/>
      <c r="J40" s="37"/>
    </row>
    <row r="41" spans="1:12" x14ac:dyDescent="0.35">
      <c r="A41" s="249"/>
      <c r="B41" s="28"/>
      <c r="C41" s="146"/>
      <c r="D41" s="29"/>
      <c r="E41" s="58"/>
      <c r="F41" s="94">
        <f>D41*E41</f>
        <v>0</v>
      </c>
      <c r="G41" s="40"/>
      <c r="J41" s="37"/>
    </row>
    <row r="42" spans="1:12" x14ac:dyDescent="0.35">
      <c r="A42" s="249"/>
      <c r="B42" s="28"/>
      <c r="C42" s="146"/>
      <c r="D42" s="29"/>
      <c r="E42" s="58"/>
      <c r="F42" s="94">
        <f>D42*E42</f>
        <v>0</v>
      </c>
      <c r="G42" s="40"/>
      <c r="J42" s="37"/>
    </row>
    <row r="43" spans="1:12" x14ac:dyDescent="0.35">
      <c r="A43" s="249"/>
      <c r="B43" s="251"/>
      <c r="C43" s="145"/>
      <c r="D43" s="56"/>
      <c r="E43" s="57"/>
      <c r="F43" s="94">
        <f>D43*E43</f>
        <v>0</v>
      </c>
      <c r="G43" s="40"/>
      <c r="J43" s="37"/>
    </row>
    <row r="44" spans="1:12" x14ac:dyDescent="0.35">
      <c r="A44" s="249"/>
      <c r="B44" s="250"/>
      <c r="C44" s="147"/>
      <c r="D44" s="68"/>
      <c r="E44" s="75"/>
      <c r="F44" s="95">
        <f>D44*E44</f>
        <v>0</v>
      </c>
      <c r="G44" s="40"/>
      <c r="J44" s="37"/>
    </row>
    <row r="45" spans="1:12" ht="15" thickBot="1" x14ac:dyDescent="0.4">
      <c r="B45" s="70" t="s">
        <v>195</v>
      </c>
      <c r="C45" s="73"/>
      <c r="D45" s="66"/>
      <c r="E45" s="80"/>
      <c r="F45" s="93">
        <f>SUM(F40:F44)</f>
        <v>100</v>
      </c>
      <c r="G45" s="45"/>
      <c r="J45" s="37"/>
    </row>
    <row r="46" spans="1:12" ht="15" thickBot="1" x14ac:dyDescent="0.4">
      <c r="B46" s="42"/>
      <c r="C46" s="42"/>
      <c r="D46" s="39"/>
      <c r="E46" s="43"/>
      <c r="F46" s="44"/>
      <c r="G46" s="40"/>
      <c r="H46" s="45"/>
      <c r="J46" s="37"/>
    </row>
    <row r="47" spans="1:12" ht="16.5" customHeight="1" x14ac:dyDescent="0.35">
      <c r="B47" s="27" t="s">
        <v>25</v>
      </c>
      <c r="C47" s="118">
        <f>F29+H21+H37+F45</f>
        <v>520</v>
      </c>
      <c r="D47" s="88"/>
      <c r="E47" s="88"/>
      <c r="F47" s="88"/>
      <c r="G47" s="85"/>
      <c r="H47" s="54"/>
    </row>
    <row r="48" spans="1:12" ht="16.5" customHeight="1" x14ac:dyDescent="0.35">
      <c r="B48" s="89" t="s">
        <v>86</v>
      </c>
      <c r="C48" s="119">
        <f>C7</f>
        <v>500</v>
      </c>
      <c r="D48" s="88"/>
      <c r="E48" s="88"/>
      <c r="F48" s="88"/>
      <c r="G48" s="85"/>
      <c r="H48" s="54"/>
    </row>
    <row r="49" spans="2:8" ht="17.25" customHeight="1" thickBot="1" x14ac:dyDescent="0.4">
      <c r="B49" s="144" t="s">
        <v>24</v>
      </c>
      <c r="C49" s="203">
        <f>SUM(C47:C48)</f>
        <v>1020</v>
      </c>
      <c r="D49" s="87"/>
      <c r="E49" s="87"/>
      <c r="F49" s="87"/>
      <c r="G49" s="85"/>
      <c r="H49" s="86"/>
    </row>
    <row r="50" spans="2:8" ht="15" customHeight="1" thickBot="1" x14ac:dyDescent="0.4">
      <c r="B50" s="10"/>
      <c r="C50" s="10"/>
      <c r="D50" s="10"/>
      <c r="E50" s="10"/>
      <c r="F50" s="10"/>
      <c r="G50" s="10"/>
      <c r="H50" s="36"/>
    </row>
    <row r="51" spans="2:8" ht="66" customHeight="1" x14ac:dyDescent="0.35">
      <c r="B51" s="122" t="s">
        <v>92</v>
      </c>
      <c r="C51" s="120">
        <f>'Days of Service'!B273</f>
        <v>8</v>
      </c>
      <c r="D51" s="96"/>
      <c r="E51" s="96"/>
      <c r="F51" s="96"/>
      <c r="H51" s="98"/>
    </row>
    <row r="52" spans="2:8" ht="61" customHeight="1" x14ac:dyDescent="0.35">
      <c r="B52" s="116" t="s">
        <v>100</v>
      </c>
      <c r="C52" s="121" t="str">
        <f>'Days of Service'!C273</f>
        <v>2, 4, 5, 8, 11, 18, 20, 26</v>
      </c>
      <c r="D52" s="97"/>
      <c r="E52" s="97"/>
      <c r="F52" s="97"/>
      <c r="H52" s="99"/>
    </row>
    <row r="53" spans="2:8" ht="15" customHeight="1" thickBot="1" x14ac:dyDescent="0.4">
      <c r="B53" s="114" t="s">
        <v>75</v>
      </c>
      <c r="C53" s="115">
        <f>C49/C51</f>
        <v>127.5</v>
      </c>
      <c r="D53" s="97"/>
      <c r="E53" s="97"/>
      <c r="F53" s="97"/>
      <c r="H53" s="100"/>
    </row>
    <row r="54" spans="2:8" ht="21" customHeight="1" thickBot="1" x14ac:dyDescent="0.4"/>
    <row r="55" spans="2:8" ht="16" thickBot="1" x14ac:dyDescent="0.4">
      <c r="B55" s="213" t="s">
        <v>76</v>
      </c>
      <c r="C55" s="214">
        <f>(E6-E7)-C49</f>
        <v>36505</v>
      </c>
      <c r="D55" s="117"/>
      <c r="E55" s="117"/>
      <c r="F55" s="117"/>
      <c r="H55" s="40"/>
    </row>
    <row r="56" spans="2:8" x14ac:dyDescent="0.35">
      <c r="D56" s="47"/>
      <c r="E56" s="47"/>
      <c r="F56" s="47"/>
      <c r="H56" s="47"/>
    </row>
  </sheetData>
  <printOptions horizontalCentered="1" gridLines="1"/>
  <pageMargins left="0.7" right="0.7" top="0.5" bottom="0.5" header="0.3" footer="0.3"/>
  <pageSetup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showGridLines="0" topLeftCell="A37" zoomScaleNormal="100" workbookViewId="0">
      <selection activeCell="D32" sqref="D32"/>
    </sheetView>
  </sheetViews>
  <sheetFormatPr defaultColWidth="9.1796875" defaultRowHeight="14.5" x14ac:dyDescent="0.35"/>
  <cols>
    <col min="1" max="1" width="9.1796875" style="3"/>
    <col min="2" max="2" width="33.7265625" style="3" customWidth="1"/>
    <col min="3" max="3" width="20.81640625" style="3" customWidth="1"/>
    <col min="4" max="4" width="21.54296875" style="3" customWidth="1"/>
    <col min="5" max="5" width="24.453125" style="3" customWidth="1"/>
    <col min="6" max="6" width="21.26953125" style="3" customWidth="1"/>
    <col min="7" max="7" width="23.7265625" style="3" customWidth="1"/>
    <col min="8" max="8" width="22.26953125" style="3" customWidth="1"/>
    <col min="9" max="9" width="13" style="3" bestFit="1" customWidth="1"/>
    <col min="10" max="16384" width="9.1796875" style="3"/>
  </cols>
  <sheetData>
    <row r="1" spans="1:13" ht="19" thickBot="1" x14ac:dyDescent="0.5">
      <c r="B1" s="31" t="s">
        <v>31</v>
      </c>
      <c r="C1" s="25"/>
      <c r="D1" s="25"/>
      <c r="E1" s="25"/>
      <c r="F1" s="25"/>
      <c r="G1" s="49"/>
      <c r="H1" s="25"/>
    </row>
    <row r="2" spans="1:13" ht="32.25" customHeight="1" x14ac:dyDescent="0.35">
      <c r="B2" s="126" t="s">
        <v>0</v>
      </c>
      <c r="C2" s="127" t="s">
        <v>69</v>
      </c>
      <c r="D2" s="81" t="s">
        <v>98</v>
      </c>
      <c r="E2" s="113" t="s">
        <v>19</v>
      </c>
      <c r="G2" s="33"/>
      <c r="H2" s="50"/>
    </row>
    <row r="3" spans="1:13" x14ac:dyDescent="0.35">
      <c r="B3" s="128" t="s">
        <v>14</v>
      </c>
      <c r="C3" s="129" t="s">
        <v>93</v>
      </c>
      <c r="D3" s="32" t="s">
        <v>87</v>
      </c>
      <c r="E3" s="52" t="s">
        <v>88</v>
      </c>
      <c r="G3" s="47"/>
      <c r="H3" s="51"/>
    </row>
    <row r="4" spans="1:13" ht="29.5" thickBot="1" x14ac:dyDescent="0.4">
      <c r="B4" s="130" t="s">
        <v>97</v>
      </c>
      <c r="C4" s="131" t="s">
        <v>91</v>
      </c>
      <c r="D4" s="48" t="s">
        <v>89</v>
      </c>
      <c r="E4" s="53" t="s">
        <v>90</v>
      </c>
      <c r="F4" s="79"/>
      <c r="G4" s="51"/>
      <c r="H4" s="51"/>
      <c r="K4" s="1"/>
    </row>
    <row r="5" spans="1:13" ht="15.75" customHeight="1" thickBot="1" x14ac:dyDescent="0.4">
      <c r="A5" s="47"/>
      <c r="B5" s="257"/>
      <c r="C5" s="195"/>
      <c r="D5" s="30"/>
      <c r="E5" s="30"/>
      <c r="F5" s="82"/>
      <c r="G5" s="2"/>
    </row>
    <row r="6" spans="1:13" ht="49.5" customHeight="1" x14ac:dyDescent="0.35">
      <c r="B6" s="149" t="s">
        <v>85</v>
      </c>
      <c r="C6" s="150">
        <f>'Month 1'!C6</f>
        <v>3000</v>
      </c>
      <c r="D6" s="149" t="s">
        <v>99</v>
      </c>
      <c r="E6" s="152">
        <f>(C6*12)+(C7*12)</f>
        <v>42000</v>
      </c>
      <c r="F6" s="224" t="s">
        <v>163</v>
      </c>
      <c r="G6" s="225">
        <f>'Month 5'!C55</f>
        <v>36505</v>
      </c>
      <c r="H6" s="54"/>
    </row>
    <row r="7" spans="1:13" ht="41.25" customHeight="1" thickBot="1" x14ac:dyDescent="0.4">
      <c r="A7" s="249"/>
      <c r="B7" s="151" t="s">
        <v>86</v>
      </c>
      <c r="C7" s="148">
        <f>'Month 1'!C7</f>
        <v>500</v>
      </c>
      <c r="D7" s="124" t="s">
        <v>101</v>
      </c>
      <c r="E7" s="148">
        <f>'Month 1'!C47+'Month 2'!C49+'Month 3'!C49+'Month 4'!C49+'Month 5'!C49</f>
        <v>5495</v>
      </c>
      <c r="F7" s="222"/>
      <c r="G7" s="223"/>
      <c r="H7" s="143"/>
    </row>
    <row r="8" spans="1:13" s="1" customFormat="1" ht="15" thickBot="1" x14ac:dyDescent="0.4">
      <c r="B8" s="3"/>
      <c r="C8" s="3"/>
      <c r="D8" s="4"/>
      <c r="E8" s="4"/>
      <c r="F8" s="4"/>
      <c r="G8" s="4"/>
      <c r="H8" s="3"/>
    </row>
    <row r="9" spans="1:13" ht="60" customHeight="1" x14ac:dyDescent="0.35">
      <c r="B9" s="101" t="s">
        <v>26</v>
      </c>
      <c r="C9" s="102" t="s">
        <v>1</v>
      </c>
      <c r="D9" s="103" t="s">
        <v>95</v>
      </c>
      <c r="E9" s="103" t="s">
        <v>21</v>
      </c>
      <c r="F9" s="103" t="s">
        <v>94</v>
      </c>
      <c r="G9" s="104" t="s">
        <v>72</v>
      </c>
      <c r="H9" s="105" t="s">
        <v>3</v>
      </c>
      <c r="M9" s="1"/>
    </row>
    <row r="10" spans="1:13" x14ac:dyDescent="0.35">
      <c r="B10" s="132" t="s">
        <v>68</v>
      </c>
      <c r="C10" s="133" t="s">
        <v>121</v>
      </c>
      <c r="D10" s="134">
        <v>20</v>
      </c>
      <c r="E10" s="134">
        <v>9</v>
      </c>
      <c r="F10" s="135">
        <v>3</v>
      </c>
      <c r="G10" s="153" t="s">
        <v>122</v>
      </c>
      <c r="H10" s="92">
        <f>(D10+E10)*F10</f>
        <v>87</v>
      </c>
    </row>
    <row r="11" spans="1:13" x14ac:dyDescent="0.35">
      <c r="B11" s="132"/>
      <c r="C11" s="133"/>
      <c r="D11" s="134"/>
      <c r="E11" s="134"/>
      <c r="F11" s="135"/>
      <c r="G11" s="153"/>
      <c r="H11" s="92">
        <f t="shared" ref="H11:H20" si="0">(D11+E11)*F11</f>
        <v>0</v>
      </c>
    </row>
    <row r="12" spans="1:13" x14ac:dyDescent="0.35">
      <c r="B12" s="132"/>
      <c r="C12" s="133"/>
      <c r="D12" s="134"/>
      <c r="E12" s="134"/>
      <c r="F12" s="135"/>
      <c r="G12" s="153"/>
      <c r="H12" s="92">
        <f t="shared" si="0"/>
        <v>0</v>
      </c>
    </row>
    <row r="13" spans="1:13" x14ac:dyDescent="0.35">
      <c r="B13" s="132"/>
      <c r="C13" s="133"/>
      <c r="D13" s="134"/>
      <c r="E13" s="134"/>
      <c r="F13" s="135"/>
      <c r="G13" s="153"/>
      <c r="H13" s="92">
        <f t="shared" si="0"/>
        <v>0</v>
      </c>
    </row>
    <row r="14" spans="1:13" x14ac:dyDescent="0.35">
      <c r="B14" s="132"/>
      <c r="C14" s="133"/>
      <c r="D14" s="134"/>
      <c r="E14" s="134"/>
      <c r="F14" s="135"/>
      <c r="G14" s="153"/>
      <c r="H14" s="92">
        <f t="shared" si="0"/>
        <v>0</v>
      </c>
    </row>
    <row r="15" spans="1:13" x14ac:dyDescent="0.35">
      <c r="B15" s="132"/>
      <c r="C15" s="133"/>
      <c r="D15" s="134"/>
      <c r="E15" s="134"/>
      <c r="F15" s="135"/>
      <c r="G15" s="153"/>
      <c r="H15" s="92">
        <f t="shared" si="0"/>
        <v>0</v>
      </c>
    </row>
    <row r="16" spans="1:13" x14ac:dyDescent="0.35">
      <c r="B16" s="132"/>
      <c r="C16" s="133"/>
      <c r="D16" s="134"/>
      <c r="E16" s="134"/>
      <c r="F16" s="135"/>
      <c r="G16" s="153"/>
      <c r="H16" s="92">
        <f t="shared" si="0"/>
        <v>0</v>
      </c>
    </row>
    <row r="17" spans="1:12" x14ac:dyDescent="0.35">
      <c r="B17" s="136"/>
      <c r="C17" s="137"/>
      <c r="D17" s="22"/>
      <c r="E17" s="22"/>
      <c r="F17" s="24"/>
      <c r="G17" s="154"/>
      <c r="H17" s="90">
        <f t="shared" si="0"/>
        <v>0</v>
      </c>
    </row>
    <row r="18" spans="1:12" x14ac:dyDescent="0.35">
      <c r="B18" s="136"/>
      <c r="C18" s="137"/>
      <c r="D18" s="22"/>
      <c r="E18" s="22"/>
      <c r="F18" s="24"/>
      <c r="G18" s="155"/>
      <c r="H18" s="90">
        <f t="shared" si="0"/>
        <v>0</v>
      </c>
    </row>
    <row r="19" spans="1:12" x14ac:dyDescent="0.35">
      <c r="B19" s="136"/>
      <c r="C19" s="137"/>
      <c r="D19" s="22"/>
      <c r="E19" s="22"/>
      <c r="F19" s="24"/>
      <c r="G19" s="155"/>
      <c r="H19" s="90">
        <f t="shared" si="0"/>
        <v>0</v>
      </c>
    </row>
    <row r="20" spans="1:12" ht="15" customHeight="1" x14ac:dyDescent="0.35">
      <c r="B20" s="59"/>
      <c r="C20" s="60"/>
      <c r="D20" s="61"/>
      <c r="E20" s="61"/>
      <c r="F20" s="61"/>
      <c r="G20" s="62"/>
      <c r="H20" s="92">
        <f t="shared" si="0"/>
        <v>0</v>
      </c>
    </row>
    <row r="21" spans="1:12" ht="15.75" customHeight="1" thickBot="1" x14ac:dyDescent="0.4">
      <c r="B21" s="70" t="s">
        <v>20</v>
      </c>
      <c r="C21" s="161"/>
      <c r="D21" s="161"/>
      <c r="E21" s="161"/>
      <c r="F21" s="162"/>
      <c r="G21" s="163"/>
      <c r="H21" s="164">
        <f>SUM(H10:H20)</f>
        <v>87</v>
      </c>
    </row>
    <row r="22" spans="1:12" ht="15.75" customHeight="1" thickBot="1" x14ac:dyDescent="0.4">
      <c r="A22" s="47"/>
      <c r="B22" s="39"/>
      <c r="C22" s="34"/>
      <c r="D22" s="34"/>
      <c r="E22" s="197"/>
      <c r="F22" s="196"/>
      <c r="G22" s="83"/>
      <c r="H22" s="71"/>
    </row>
    <row r="23" spans="1:12" ht="29" x14ac:dyDescent="0.35">
      <c r="B23" s="101" t="s">
        <v>4</v>
      </c>
      <c r="C23" s="108" t="s">
        <v>5</v>
      </c>
      <c r="D23" s="103" t="s">
        <v>13</v>
      </c>
      <c r="E23" s="102" t="s">
        <v>2</v>
      </c>
      <c r="F23" s="105" t="s">
        <v>3</v>
      </c>
    </row>
    <row r="24" spans="1:12" x14ac:dyDescent="0.35">
      <c r="B24" s="59" t="s">
        <v>16</v>
      </c>
      <c r="C24" s="106" t="s">
        <v>123</v>
      </c>
      <c r="D24" s="61">
        <v>50</v>
      </c>
      <c r="E24" s="107">
        <v>1</v>
      </c>
      <c r="F24" s="92">
        <f>D24*E24</f>
        <v>50</v>
      </c>
      <c r="I24" s="37"/>
    </row>
    <row r="25" spans="1:12" x14ac:dyDescent="0.35">
      <c r="B25" s="59"/>
      <c r="C25" s="106"/>
      <c r="D25" s="61"/>
      <c r="E25" s="107"/>
      <c r="F25" s="92">
        <f>D25*E25</f>
        <v>0</v>
      </c>
      <c r="I25" s="37"/>
    </row>
    <row r="26" spans="1:12" x14ac:dyDescent="0.35">
      <c r="B26" s="8"/>
      <c r="C26" s="76"/>
      <c r="D26" s="9"/>
      <c r="E26" s="55"/>
      <c r="F26" s="90">
        <f>D26*E26</f>
        <v>0</v>
      </c>
      <c r="I26" s="37"/>
    </row>
    <row r="27" spans="1:12" x14ac:dyDescent="0.35">
      <c r="B27" s="8"/>
      <c r="C27" s="76"/>
      <c r="D27" s="9"/>
      <c r="E27" s="55"/>
      <c r="F27" s="90">
        <f>D27*E27</f>
        <v>0</v>
      </c>
      <c r="I27" s="37"/>
    </row>
    <row r="28" spans="1:12" x14ac:dyDescent="0.35">
      <c r="B28" s="67"/>
      <c r="C28" s="77"/>
      <c r="D28" s="68"/>
      <c r="E28" s="69"/>
      <c r="F28" s="91">
        <f>D28*E28</f>
        <v>0</v>
      </c>
      <c r="L28" s="47"/>
    </row>
    <row r="29" spans="1:12" ht="15" thickBot="1" x14ac:dyDescent="0.4">
      <c r="B29" s="70" t="s">
        <v>6</v>
      </c>
      <c r="C29" s="66"/>
      <c r="D29" s="66"/>
      <c r="E29" s="72"/>
      <c r="F29" s="93">
        <f>SUM(F24:F28)</f>
        <v>50</v>
      </c>
      <c r="J29" s="37"/>
    </row>
    <row r="30" spans="1:12" ht="15" thickBot="1" x14ac:dyDescent="0.4">
      <c r="B30" s="39"/>
      <c r="C30" s="39"/>
      <c r="D30" s="39"/>
      <c r="E30" s="39"/>
      <c r="F30" s="39"/>
      <c r="G30" s="40"/>
      <c r="H30" s="41"/>
      <c r="J30" s="37"/>
    </row>
    <row r="31" spans="1:12" ht="32.25" customHeight="1" x14ac:dyDescent="0.35">
      <c r="B31" s="110" t="s">
        <v>188</v>
      </c>
      <c r="C31" s="111" t="s">
        <v>5</v>
      </c>
      <c r="D31" s="103" t="s">
        <v>95</v>
      </c>
      <c r="E31" s="103" t="s">
        <v>198</v>
      </c>
      <c r="F31" s="102" t="s">
        <v>13</v>
      </c>
      <c r="G31" s="102" t="s">
        <v>2</v>
      </c>
      <c r="H31" s="112" t="s">
        <v>3</v>
      </c>
      <c r="L31" s="37"/>
    </row>
    <row r="32" spans="1:12" ht="19.5" customHeight="1" x14ac:dyDescent="0.35">
      <c r="A32" s="249"/>
      <c r="B32" s="251" t="s">
        <v>82</v>
      </c>
      <c r="C32" s="279" t="s">
        <v>124</v>
      </c>
      <c r="D32" s="258">
        <v>16</v>
      </c>
      <c r="E32" s="56">
        <v>5</v>
      </c>
      <c r="F32" s="56">
        <v>5</v>
      </c>
      <c r="G32" s="57">
        <v>10</v>
      </c>
      <c r="H32" s="263">
        <f>(D32+E32+F32)*G32</f>
        <v>260</v>
      </c>
      <c r="L32" s="37"/>
    </row>
    <row r="33" spans="1:12" x14ac:dyDescent="0.35">
      <c r="A33" s="249"/>
      <c r="B33" s="28"/>
      <c r="C33" s="270"/>
      <c r="D33" s="259"/>
      <c r="E33" s="29"/>
      <c r="F33" s="29"/>
      <c r="G33" s="58"/>
      <c r="H33" s="90">
        <f t="shared" ref="H33:H36" si="1">(D33+E33+F33)*G33</f>
        <v>0</v>
      </c>
      <c r="L33" s="37"/>
    </row>
    <row r="34" spans="1:12" x14ac:dyDescent="0.35">
      <c r="A34" s="249"/>
      <c r="B34" s="28"/>
      <c r="C34" s="270"/>
      <c r="D34" s="277"/>
      <c r="E34" s="275"/>
      <c r="F34" s="29"/>
      <c r="G34" s="58"/>
      <c r="H34" s="90">
        <f t="shared" si="1"/>
        <v>0</v>
      </c>
      <c r="L34" s="37"/>
    </row>
    <row r="35" spans="1:12" x14ac:dyDescent="0.35">
      <c r="A35" s="249"/>
      <c r="B35" s="251"/>
      <c r="C35" s="273"/>
      <c r="D35" s="277"/>
      <c r="E35" s="275"/>
      <c r="F35" s="56"/>
      <c r="G35" s="57"/>
      <c r="H35" s="90">
        <f t="shared" si="1"/>
        <v>0</v>
      </c>
      <c r="L35" s="37"/>
    </row>
    <row r="36" spans="1:12" x14ac:dyDescent="0.35">
      <c r="A36" s="249"/>
      <c r="B36" s="250"/>
      <c r="C36" s="274"/>
      <c r="D36" s="278"/>
      <c r="E36" s="276"/>
      <c r="F36" s="68"/>
      <c r="G36" s="75"/>
      <c r="H36" s="91">
        <f t="shared" si="1"/>
        <v>0</v>
      </c>
      <c r="L36" s="37"/>
    </row>
    <row r="37" spans="1:12" ht="15" thickBot="1" x14ac:dyDescent="0.4">
      <c r="B37" s="74" t="s">
        <v>189</v>
      </c>
      <c r="C37" s="73"/>
      <c r="D37" s="261"/>
      <c r="E37" s="272"/>
      <c r="F37" s="66"/>
      <c r="G37" s="80"/>
      <c r="H37" s="93">
        <f>SUM(H32:H36)</f>
        <v>260</v>
      </c>
      <c r="I37" s="79"/>
      <c r="L37" s="37"/>
    </row>
    <row r="38" spans="1:12" ht="15" thickBot="1" x14ac:dyDescent="0.4">
      <c r="B38" s="39"/>
      <c r="C38" s="39"/>
      <c r="D38" s="39"/>
      <c r="E38" s="39"/>
      <c r="F38" s="39"/>
      <c r="G38" s="78"/>
      <c r="H38" s="41"/>
      <c r="J38" s="37"/>
    </row>
    <row r="39" spans="1:12" ht="31.5" customHeight="1" x14ac:dyDescent="0.35">
      <c r="B39" s="110" t="s">
        <v>194</v>
      </c>
      <c r="C39" s="111" t="s">
        <v>5</v>
      </c>
      <c r="D39" s="102" t="s">
        <v>13</v>
      </c>
      <c r="E39" s="102" t="s">
        <v>2</v>
      </c>
      <c r="F39" s="112" t="s">
        <v>3</v>
      </c>
      <c r="G39" s="47"/>
      <c r="J39" s="37"/>
    </row>
    <row r="40" spans="1:12" x14ac:dyDescent="0.35">
      <c r="A40" s="249"/>
      <c r="B40" s="251" t="s">
        <v>15</v>
      </c>
      <c r="C40" s="145" t="s">
        <v>125</v>
      </c>
      <c r="D40" s="56">
        <v>10</v>
      </c>
      <c r="E40" s="57">
        <v>4</v>
      </c>
      <c r="F40" s="109">
        <f>D40*E40</f>
        <v>40</v>
      </c>
      <c r="G40" s="40"/>
      <c r="J40" s="37"/>
    </row>
    <row r="41" spans="1:12" x14ac:dyDescent="0.35">
      <c r="A41" s="249"/>
      <c r="B41" s="28"/>
      <c r="C41" s="146"/>
      <c r="D41" s="29"/>
      <c r="E41" s="58"/>
      <c r="F41" s="94">
        <f>D41*E41</f>
        <v>0</v>
      </c>
      <c r="G41" s="40"/>
      <c r="J41" s="37"/>
    </row>
    <row r="42" spans="1:12" x14ac:dyDescent="0.35">
      <c r="A42" s="249"/>
      <c r="B42" s="28"/>
      <c r="C42" s="146"/>
      <c r="D42" s="29"/>
      <c r="E42" s="58"/>
      <c r="F42" s="94">
        <f>D42*E42</f>
        <v>0</v>
      </c>
      <c r="G42" s="40"/>
      <c r="J42" s="37"/>
    </row>
    <row r="43" spans="1:12" x14ac:dyDescent="0.35">
      <c r="A43" s="249"/>
      <c r="B43" s="251"/>
      <c r="C43" s="145"/>
      <c r="D43" s="56"/>
      <c r="E43" s="57"/>
      <c r="F43" s="94">
        <f>D43*E43</f>
        <v>0</v>
      </c>
      <c r="G43" s="40"/>
      <c r="J43" s="37"/>
    </row>
    <row r="44" spans="1:12" x14ac:dyDescent="0.35">
      <c r="A44" s="249"/>
      <c r="B44" s="250"/>
      <c r="C44" s="147"/>
      <c r="D44" s="68"/>
      <c r="E44" s="75"/>
      <c r="F44" s="95">
        <f>D44*E44</f>
        <v>0</v>
      </c>
      <c r="G44" s="40"/>
      <c r="J44" s="37"/>
    </row>
    <row r="45" spans="1:12" ht="15" thickBot="1" x14ac:dyDescent="0.4">
      <c r="A45" s="249"/>
      <c r="B45" s="252" t="s">
        <v>195</v>
      </c>
      <c r="C45" s="73"/>
      <c r="D45" s="66"/>
      <c r="E45" s="80"/>
      <c r="F45" s="93">
        <f>SUM(F40:F44)</f>
        <v>40</v>
      </c>
      <c r="G45" s="45"/>
      <c r="J45" s="37"/>
    </row>
    <row r="46" spans="1:12" ht="15" thickBot="1" x14ac:dyDescent="0.4">
      <c r="B46" s="42"/>
      <c r="C46" s="42"/>
      <c r="D46" s="39"/>
      <c r="E46" s="43"/>
      <c r="F46" s="44"/>
      <c r="G46" s="40"/>
      <c r="H46" s="45"/>
      <c r="J46" s="37"/>
    </row>
    <row r="47" spans="1:12" ht="16.5" customHeight="1" x14ac:dyDescent="0.35">
      <c r="B47" s="27" t="s">
        <v>25</v>
      </c>
      <c r="C47" s="118">
        <f>F29+H21+H37+F45</f>
        <v>437</v>
      </c>
      <c r="D47" s="88"/>
      <c r="E47" s="88"/>
      <c r="F47" s="88"/>
      <c r="G47" s="85"/>
      <c r="H47" s="54"/>
    </row>
    <row r="48" spans="1:12" ht="16.5" customHeight="1" x14ac:dyDescent="0.35">
      <c r="B48" s="89" t="s">
        <v>86</v>
      </c>
      <c r="C48" s="119">
        <f>C7</f>
        <v>500</v>
      </c>
      <c r="D48" s="88"/>
      <c r="E48" s="88"/>
      <c r="F48" s="88"/>
      <c r="G48" s="85"/>
      <c r="H48" s="54"/>
    </row>
    <row r="49" spans="2:8" ht="17.25" customHeight="1" thickBot="1" x14ac:dyDescent="0.4">
      <c r="B49" s="144" t="s">
        <v>24</v>
      </c>
      <c r="C49" s="203">
        <f>SUM(C47:C48)</f>
        <v>937</v>
      </c>
      <c r="D49" s="87"/>
      <c r="E49" s="87"/>
      <c r="F49" s="87"/>
      <c r="G49" s="85"/>
      <c r="H49" s="86"/>
    </row>
    <row r="50" spans="2:8" ht="15" customHeight="1" thickBot="1" x14ac:dyDescent="0.4">
      <c r="B50" s="10"/>
      <c r="C50" s="10"/>
      <c r="D50" s="10"/>
      <c r="E50" s="10"/>
      <c r="F50" s="10"/>
      <c r="G50" s="10"/>
      <c r="H50" s="36"/>
    </row>
    <row r="51" spans="2:8" ht="66" customHeight="1" x14ac:dyDescent="0.35">
      <c r="B51" s="122" t="s">
        <v>92</v>
      </c>
      <c r="C51" s="120">
        <f>'Days of Service'!B329</f>
        <v>3</v>
      </c>
      <c r="D51" s="96"/>
      <c r="E51" s="96"/>
      <c r="F51" s="96"/>
      <c r="H51" s="98"/>
    </row>
    <row r="52" spans="2:8" ht="61" customHeight="1" x14ac:dyDescent="0.35">
      <c r="B52" s="116" t="s">
        <v>100</v>
      </c>
      <c r="C52" s="121" t="str">
        <f>'Days of Service'!C329</f>
        <v>15, 20, 30</v>
      </c>
      <c r="D52" s="97"/>
      <c r="E52" s="97"/>
      <c r="F52" s="97"/>
      <c r="H52" s="99"/>
    </row>
    <row r="53" spans="2:8" ht="15" customHeight="1" thickBot="1" x14ac:dyDescent="0.4">
      <c r="B53" s="114" t="s">
        <v>75</v>
      </c>
      <c r="C53" s="115">
        <f>C49/C51</f>
        <v>312.33333333333331</v>
      </c>
      <c r="D53" s="97"/>
      <c r="E53" s="97"/>
      <c r="F53" s="97"/>
      <c r="H53" s="100"/>
    </row>
    <row r="54" spans="2:8" ht="21" customHeight="1" thickBot="1" x14ac:dyDescent="0.4"/>
    <row r="55" spans="2:8" ht="16" thickBot="1" x14ac:dyDescent="0.4">
      <c r="B55" s="213" t="s">
        <v>76</v>
      </c>
      <c r="C55" s="214">
        <f>(E6-E7)-C49</f>
        <v>35568</v>
      </c>
      <c r="D55" s="117"/>
      <c r="E55" s="117"/>
      <c r="F55" s="117"/>
      <c r="H55" s="40"/>
    </row>
    <row r="56" spans="2:8" x14ac:dyDescent="0.35">
      <c r="D56" s="47"/>
      <c r="E56" s="47"/>
      <c r="F56" s="47"/>
      <c r="H56" s="47"/>
    </row>
  </sheetData>
  <printOptions horizontalCentered="1" gridLines="1"/>
  <pageMargins left="0.7" right="0.7" top="0.5" bottom="0.5" header="0.3" footer="0.3"/>
  <pageSetup scale="9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showGridLines="0" topLeftCell="A34" zoomScaleNormal="100" workbookViewId="0">
      <selection activeCell="E32" sqref="E32"/>
    </sheetView>
  </sheetViews>
  <sheetFormatPr defaultColWidth="9.1796875" defaultRowHeight="14.5" x14ac:dyDescent="0.35"/>
  <cols>
    <col min="1" max="1" width="9.1796875" style="3"/>
    <col min="2" max="2" width="33.7265625" style="3" customWidth="1"/>
    <col min="3" max="3" width="20.81640625" style="3" customWidth="1"/>
    <col min="4" max="4" width="21.54296875" style="3" customWidth="1"/>
    <col min="5" max="5" width="24.453125" style="3" customWidth="1"/>
    <col min="6" max="6" width="21.26953125" style="3" customWidth="1"/>
    <col min="7" max="7" width="23.7265625" style="3" customWidth="1"/>
    <col min="8" max="8" width="22.26953125" style="3" customWidth="1"/>
    <col min="9" max="9" width="13" style="3" bestFit="1" customWidth="1"/>
    <col min="10" max="16384" width="9.1796875" style="3"/>
  </cols>
  <sheetData>
    <row r="1" spans="1:13" ht="19" thickBot="1" x14ac:dyDescent="0.5">
      <c r="B1" s="31" t="s">
        <v>31</v>
      </c>
      <c r="C1" s="25"/>
      <c r="D1" s="25"/>
      <c r="E1" s="25"/>
      <c r="F1" s="25"/>
      <c r="G1" s="49"/>
      <c r="H1" s="25"/>
    </row>
    <row r="2" spans="1:13" ht="32.25" customHeight="1" x14ac:dyDescent="0.35">
      <c r="B2" s="126" t="s">
        <v>0</v>
      </c>
      <c r="C2" s="127" t="s">
        <v>69</v>
      </c>
      <c r="D2" s="81" t="s">
        <v>98</v>
      </c>
      <c r="E2" s="113" t="s">
        <v>19</v>
      </c>
      <c r="G2" s="33"/>
      <c r="H2" s="50"/>
    </row>
    <row r="3" spans="1:13" x14ac:dyDescent="0.35">
      <c r="B3" s="128" t="s">
        <v>14</v>
      </c>
      <c r="C3" s="129" t="s">
        <v>93</v>
      </c>
      <c r="D3" s="32" t="s">
        <v>87</v>
      </c>
      <c r="E3" s="52" t="s">
        <v>88</v>
      </c>
      <c r="G3" s="47"/>
      <c r="H3" s="51"/>
    </row>
    <row r="4" spans="1:13" ht="29.5" thickBot="1" x14ac:dyDescent="0.4">
      <c r="B4" s="130" t="s">
        <v>97</v>
      </c>
      <c r="C4" s="131" t="s">
        <v>91</v>
      </c>
      <c r="D4" s="48" t="s">
        <v>89</v>
      </c>
      <c r="E4" s="53" t="s">
        <v>90</v>
      </c>
      <c r="F4" s="79"/>
      <c r="G4" s="51"/>
      <c r="H4" s="51"/>
      <c r="K4" s="1"/>
    </row>
    <row r="5" spans="1:13" ht="15.75" customHeight="1" thickBot="1" x14ac:dyDescent="0.4">
      <c r="A5" s="47"/>
      <c r="B5" s="257"/>
      <c r="C5" s="195"/>
      <c r="D5" s="30"/>
      <c r="E5" s="30"/>
      <c r="F5" s="82"/>
      <c r="G5" s="2"/>
    </row>
    <row r="6" spans="1:13" ht="49.5" customHeight="1" x14ac:dyDescent="0.35">
      <c r="B6" s="149" t="s">
        <v>85</v>
      </c>
      <c r="C6" s="150">
        <f>'Month 1'!C6</f>
        <v>3000</v>
      </c>
      <c r="D6" s="149" t="s">
        <v>99</v>
      </c>
      <c r="E6" s="152">
        <f>(C6*12)+(C7*12)</f>
        <v>42000</v>
      </c>
      <c r="F6" s="224" t="s">
        <v>163</v>
      </c>
      <c r="G6" s="225">
        <f>'Month 6'!C55</f>
        <v>35568</v>
      </c>
      <c r="H6" s="54"/>
    </row>
    <row r="7" spans="1:13" ht="41.25" customHeight="1" thickBot="1" x14ac:dyDescent="0.4">
      <c r="A7" s="249"/>
      <c r="B7" s="151" t="s">
        <v>86</v>
      </c>
      <c r="C7" s="148">
        <f>'Month 1'!C7</f>
        <v>500</v>
      </c>
      <c r="D7" s="124" t="s">
        <v>101</v>
      </c>
      <c r="E7" s="148">
        <f>'Month 1'!C47+'Month 2'!C49+'Month 3'!C49+'Month 4'!C49+'Month 5'!C49+'Month 6'!C49</f>
        <v>6432</v>
      </c>
      <c r="F7" s="222"/>
      <c r="G7" s="223"/>
      <c r="H7" s="143"/>
    </row>
    <row r="8" spans="1:13" s="1" customFormat="1" ht="15" thickBot="1" x14ac:dyDescent="0.4">
      <c r="B8" s="3"/>
      <c r="C8" s="3"/>
      <c r="D8" s="4"/>
      <c r="E8" s="4"/>
      <c r="F8" s="4"/>
      <c r="G8" s="4"/>
      <c r="H8" s="3"/>
    </row>
    <row r="9" spans="1:13" ht="60" customHeight="1" x14ac:dyDescent="0.35">
      <c r="B9" s="101" t="s">
        <v>26</v>
      </c>
      <c r="C9" s="102" t="s">
        <v>1</v>
      </c>
      <c r="D9" s="103" t="s">
        <v>95</v>
      </c>
      <c r="E9" s="103" t="s">
        <v>21</v>
      </c>
      <c r="F9" s="103" t="s">
        <v>94</v>
      </c>
      <c r="G9" s="104" t="s">
        <v>72</v>
      </c>
      <c r="H9" s="105" t="s">
        <v>3</v>
      </c>
      <c r="M9" s="1"/>
    </row>
    <row r="10" spans="1:13" x14ac:dyDescent="0.35">
      <c r="B10" s="132" t="s">
        <v>18</v>
      </c>
      <c r="C10" s="133" t="s">
        <v>158</v>
      </c>
      <c r="D10" s="134">
        <v>30</v>
      </c>
      <c r="E10" s="134">
        <v>10</v>
      </c>
      <c r="F10" s="135">
        <v>7</v>
      </c>
      <c r="G10" s="153" t="s">
        <v>126</v>
      </c>
      <c r="H10" s="92">
        <f>(D10+E10)*F10</f>
        <v>280</v>
      </c>
    </row>
    <row r="11" spans="1:13" x14ac:dyDescent="0.35">
      <c r="B11" s="132"/>
      <c r="C11" s="133"/>
      <c r="D11" s="134"/>
      <c r="E11" s="134"/>
      <c r="F11" s="135"/>
      <c r="G11" s="153"/>
      <c r="H11" s="92">
        <f t="shared" ref="H11:H20" si="0">(D11+E11)*F11</f>
        <v>0</v>
      </c>
    </row>
    <row r="12" spans="1:13" x14ac:dyDescent="0.35">
      <c r="B12" s="132"/>
      <c r="C12" s="133"/>
      <c r="D12" s="134"/>
      <c r="E12" s="134"/>
      <c r="F12" s="135"/>
      <c r="G12" s="153"/>
      <c r="H12" s="92">
        <f t="shared" si="0"/>
        <v>0</v>
      </c>
    </row>
    <row r="13" spans="1:13" x14ac:dyDescent="0.35">
      <c r="B13" s="132"/>
      <c r="C13" s="133"/>
      <c r="D13" s="134"/>
      <c r="E13" s="134"/>
      <c r="F13" s="135"/>
      <c r="G13" s="153"/>
      <c r="H13" s="92">
        <f t="shared" si="0"/>
        <v>0</v>
      </c>
    </row>
    <row r="14" spans="1:13" x14ac:dyDescent="0.35">
      <c r="B14" s="132"/>
      <c r="C14" s="133"/>
      <c r="D14" s="134"/>
      <c r="E14" s="134"/>
      <c r="F14" s="135"/>
      <c r="G14" s="153"/>
      <c r="H14" s="92">
        <f t="shared" si="0"/>
        <v>0</v>
      </c>
    </row>
    <row r="15" spans="1:13" x14ac:dyDescent="0.35">
      <c r="B15" s="132"/>
      <c r="C15" s="133"/>
      <c r="D15" s="134"/>
      <c r="E15" s="134"/>
      <c r="F15" s="135"/>
      <c r="G15" s="153"/>
      <c r="H15" s="92">
        <f t="shared" si="0"/>
        <v>0</v>
      </c>
    </row>
    <row r="16" spans="1:13" x14ac:dyDescent="0.35">
      <c r="B16" s="132"/>
      <c r="C16" s="133"/>
      <c r="D16" s="134"/>
      <c r="E16" s="134"/>
      <c r="F16" s="135"/>
      <c r="G16" s="153"/>
      <c r="H16" s="92">
        <f t="shared" si="0"/>
        <v>0</v>
      </c>
    </row>
    <row r="17" spans="1:12" x14ac:dyDescent="0.35">
      <c r="B17" s="136"/>
      <c r="C17" s="137"/>
      <c r="D17" s="22"/>
      <c r="E17" s="22"/>
      <c r="F17" s="24"/>
      <c r="G17" s="154"/>
      <c r="H17" s="90">
        <f t="shared" si="0"/>
        <v>0</v>
      </c>
    </row>
    <row r="18" spans="1:12" x14ac:dyDescent="0.35">
      <c r="B18" s="136"/>
      <c r="C18" s="137"/>
      <c r="D18" s="22"/>
      <c r="E18" s="22"/>
      <c r="F18" s="24"/>
      <c r="G18" s="155"/>
      <c r="H18" s="90">
        <f t="shared" si="0"/>
        <v>0</v>
      </c>
    </row>
    <row r="19" spans="1:12" x14ac:dyDescent="0.35">
      <c r="B19" s="136"/>
      <c r="C19" s="137"/>
      <c r="D19" s="22"/>
      <c r="E19" s="22"/>
      <c r="F19" s="24"/>
      <c r="G19" s="155"/>
      <c r="H19" s="90">
        <f t="shared" si="0"/>
        <v>0</v>
      </c>
    </row>
    <row r="20" spans="1:12" ht="15" customHeight="1" x14ac:dyDescent="0.35">
      <c r="B20" s="59"/>
      <c r="C20" s="60"/>
      <c r="D20" s="61"/>
      <c r="E20" s="61"/>
      <c r="F20" s="61"/>
      <c r="G20" s="62"/>
      <c r="H20" s="92">
        <f t="shared" si="0"/>
        <v>0</v>
      </c>
    </row>
    <row r="21" spans="1:12" ht="15.75" customHeight="1" thickBot="1" x14ac:dyDescent="0.4">
      <c r="B21" s="70" t="s">
        <v>20</v>
      </c>
      <c r="C21" s="161"/>
      <c r="D21" s="161"/>
      <c r="E21" s="161"/>
      <c r="F21" s="162"/>
      <c r="G21" s="163"/>
      <c r="H21" s="164">
        <f>SUM(H10:H20)</f>
        <v>280</v>
      </c>
    </row>
    <row r="22" spans="1:12" ht="15.75" customHeight="1" thickBot="1" x14ac:dyDescent="0.4">
      <c r="A22" s="47"/>
      <c r="B22" s="39"/>
      <c r="C22" s="34"/>
      <c r="D22" s="34"/>
      <c r="E22" s="197"/>
      <c r="F22" s="196"/>
      <c r="G22" s="83"/>
      <c r="H22" s="71"/>
    </row>
    <row r="23" spans="1:12" ht="29" x14ac:dyDescent="0.35">
      <c r="B23" s="101" t="s">
        <v>4</v>
      </c>
      <c r="C23" s="108" t="s">
        <v>5</v>
      </c>
      <c r="D23" s="103" t="s">
        <v>13</v>
      </c>
      <c r="E23" s="102" t="s">
        <v>2</v>
      </c>
      <c r="F23" s="105" t="s">
        <v>3</v>
      </c>
    </row>
    <row r="24" spans="1:12" x14ac:dyDescent="0.35">
      <c r="B24" s="59" t="s">
        <v>102</v>
      </c>
      <c r="C24" s="106" t="s">
        <v>127</v>
      </c>
      <c r="D24" s="61">
        <v>20</v>
      </c>
      <c r="E24" s="107">
        <v>4</v>
      </c>
      <c r="F24" s="92">
        <f>D24*E24</f>
        <v>80</v>
      </c>
      <c r="I24" s="37"/>
    </row>
    <row r="25" spans="1:12" x14ac:dyDescent="0.35">
      <c r="B25" s="59"/>
      <c r="C25" s="106"/>
      <c r="D25" s="61"/>
      <c r="E25" s="107"/>
      <c r="F25" s="92">
        <f>D25*E25</f>
        <v>0</v>
      </c>
      <c r="I25" s="37"/>
    </row>
    <row r="26" spans="1:12" x14ac:dyDescent="0.35">
      <c r="B26" s="8"/>
      <c r="C26" s="76"/>
      <c r="D26" s="9"/>
      <c r="E26" s="55"/>
      <c r="F26" s="90">
        <f>D26*E26</f>
        <v>0</v>
      </c>
      <c r="I26" s="37"/>
    </row>
    <row r="27" spans="1:12" x14ac:dyDescent="0.35">
      <c r="B27" s="8"/>
      <c r="C27" s="76"/>
      <c r="D27" s="9"/>
      <c r="E27" s="55"/>
      <c r="F27" s="90">
        <f>D27*E27</f>
        <v>0</v>
      </c>
      <c r="I27" s="37"/>
    </row>
    <row r="28" spans="1:12" x14ac:dyDescent="0.35">
      <c r="B28" s="67"/>
      <c r="C28" s="77"/>
      <c r="D28" s="68"/>
      <c r="E28" s="69"/>
      <c r="F28" s="91">
        <f>D28*E28</f>
        <v>0</v>
      </c>
      <c r="L28" s="47"/>
    </row>
    <row r="29" spans="1:12" ht="15" thickBot="1" x14ac:dyDescent="0.4">
      <c r="B29" s="70" t="s">
        <v>6</v>
      </c>
      <c r="C29" s="66"/>
      <c r="D29" s="66"/>
      <c r="E29" s="72"/>
      <c r="F29" s="93">
        <f>SUM(F24:F28)</f>
        <v>80</v>
      </c>
      <c r="J29" s="37"/>
    </row>
    <row r="30" spans="1:12" ht="15" thickBot="1" x14ac:dyDescent="0.4">
      <c r="B30" s="39"/>
      <c r="C30" s="39"/>
      <c r="D30" s="39"/>
      <c r="E30" s="39"/>
      <c r="F30" s="39"/>
      <c r="G30" s="40"/>
      <c r="H30" s="41"/>
      <c r="J30" s="37"/>
    </row>
    <row r="31" spans="1:12" ht="32.25" customHeight="1" x14ac:dyDescent="0.35">
      <c r="B31" s="110" t="s">
        <v>188</v>
      </c>
      <c r="C31" s="111" t="s">
        <v>5</v>
      </c>
      <c r="D31" s="103" t="s">
        <v>95</v>
      </c>
      <c r="E31" s="103" t="s">
        <v>198</v>
      </c>
      <c r="F31" s="102" t="s">
        <v>13</v>
      </c>
      <c r="G31" s="102" t="s">
        <v>2</v>
      </c>
      <c r="H31" s="112" t="s">
        <v>3</v>
      </c>
      <c r="L31" s="37"/>
    </row>
    <row r="32" spans="1:12" ht="19.5" customHeight="1" x14ac:dyDescent="0.35">
      <c r="A32" s="249"/>
      <c r="B32" s="251" t="s">
        <v>16</v>
      </c>
      <c r="C32" s="279" t="s">
        <v>128</v>
      </c>
      <c r="D32" s="258">
        <v>9</v>
      </c>
      <c r="E32" s="56">
        <v>4</v>
      </c>
      <c r="F32" s="56">
        <v>10</v>
      </c>
      <c r="G32" s="57">
        <v>15</v>
      </c>
      <c r="H32" s="263">
        <f>(D32+E32+F32)*G32</f>
        <v>345</v>
      </c>
      <c r="L32" s="37"/>
    </row>
    <row r="33" spans="1:12" x14ac:dyDescent="0.35">
      <c r="A33" s="249"/>
      <c r="B33" s="28"/>
      <c r="C33" s="270"/>
      <c r="D33" s="259"/>
      <c r="E33" s="29"/>
      <c r="F33" s="29"/>
      <c r="G33" s="58"/>
      <c r="H33" s="90">
        <f t="shared" ref="H33:H36" si="1">(D33+E33+F33)*G33</f>
        <v>0</v>
      </c>
      <c r="L33" s="37"/>
    </row>
    <row r="34" spans="1:12" x14ac:dyDescent="0.35">
      <c r="A34" s="249"/>
      <c r="B34" s="28"/>
      <c r="C34" s="270"/>
      <c r="D34" s="277"/>
      <c r="E34" s="275"/>
      <c r="F34" s="29"/>
      <c r="G34" s="58"/>
      <c r="H34" s="90">
        <f t="shared" si="1"/>
        <v>0</v>
      </c>
      <c r="L34" s="37"/>
    </row>
    <row r="35" spans="1:12" x14ac:dyDescent="0.35">
      <c r="A35" s="249"/>
      <c r="B35" s="251"/>
      <c r="C35" s="273"/>
      <c r="D35" s="277"/>
      <c r="E35" s="275"/>
      <c r="F35" s="56"/>
      <c r="G35" s="57"/>
      <c r="H35" s="90">
        <f t="shared" si="1"/>
        <v>0</v>
      </c>
      <c r="L35" s="37"/>
    </row>
    <row r="36" spans="1:12" x14ac:dyDescent="0.35">
      <c r="A36" s="249"/>
      <c r="B36" s="250"/>
      <c r="C36" s="274"/>
      <c r="D36" s="278"/>
      <c r="E36" s="276"/>
      <c r="F36" s="68"/>
      <c r="G36" s="75"/>
      <c r="H36" s="91">
        <f t="shared" si="1"/>
        <v>0</v>
      </c>
      <c r="L36" s="37"/>
    </row>
    <row r="37" spans="1:12" ht="15" thickBot="1" x14ac:dyDescent="0.4">
      <c r="B37" s="74" t="s">
        <v>189</v>
      </c>
      <c r="C37" s="73"/>
      <c r="D37" s="261"/>
      <c r="E37" s="272"/>
      <c r="F37" s="66"/>
      <c r="G37" s="80"/>
      <c r="H37" s="93">
        <f>SUM(H32:H36)</f>
        <v>345</v>
      </c>
      <c r="I37" s="79"/>
      <c r="L37" s="37"/>
    </row>
    <row r="38" spans="1:12" ht="15" thickBot="1" x14ac:dyDescent="0.4">
      <c r="B38" s="39"/>
      <c r="C38" s="39"/>
      <c r="D38" s="39"/>
      <c r="E38" s="39"/>
      <c r="F38" s="39"/>
      <c r="G38" s="78"/>
      <c r="H38" s="41"/>
      <c r="J38" s="37"/>
    </row>
    <row r="39" spans="1:12" ht="31.5" customHeight="1" x14ac:dyDescent="0.35">
      <c r="B39" s="110" t="s">
        <v>194</v>
      </c>
      <c r="C39" s="111" t="s">
        <v>5</v>
      </c>
      <c r="D39" s="102" t="s">
        <v>13</v>
      </c>
      <c r="E39" s="102" t="s">
        <v>2</v>
      </c>
      <c r="F39" s="112" t="s">
        <v>3</v>
      </c>
      <c r="G39" s="47"/>
      <c r="J39" s="37"/>
    </row>
    <row r="40" spans="1:12" x14ac:dyDescent="0.35">
      <c r="A40" s="249"/>
      <c r="B40" s="251" t="s">
        <v>84</v>
      </c>
      <c r="C40" s="145" t="s">
        <v>129</v>
      </c>
      <c r="D40" s="56">
        <v>25</v>
      </c>
      <c r="E40" s="57">
        <v>10</v>
      </c>
      <c r="F40" s="109">
        <f>D40*E40</f>
        <v>250</v>
      </c>
      <c r="G40" s="40"/>
      <c r="J40" s="37"/>
    </row>
    <row r="41" spans="1:12" x14ac:dyDescent="0.35">
      <c r="A41" s="249"/>
      <c r="B41" s="28"/>
      <c r="C41" s="146"/>
      <c r="D41" s="29"/>
      <c r="E41" s="58"/>
      <c r="F41" s="94">
        <f>D41*E41</f>
        <v>0</v>
      </c>
      <c r="G41" s="40"/>
      <c r="J41" s="37"/>
    </row>
    <row r="42" spans="1:12" x14ac:dyDescent="0.35">
      <c r="A42" s="249"/>
      <c r="B42" s="28"/>
      <c r="C42" s="146"/>
      <c r="D42" s="29"/>
      <c r="E42" s="58"/>
      <c r="F42" s="94">
        <f>D42*E42</f>
        <v>0</v>
      </c>
      <c r="G42" s="40"/>
      <c r="J42" s="37"/>
    </row>
    <row r="43" spans="1:12" x14ac:dyDescent="0.35">
      <c r="A43" s="249"/>
      <c r="B43" s="251"/>
      <c r="C43" s="145"/>
      <c r="D43" s="56"/>
      <c r="E43" s="57"/>
      <c r="F43" s="94">
        <f>D43*E43</f>
        <v>0</v>
      </c>
      <c r="G43" s="40"/>
      <c r="J43" s="37"/>
    </row>
    <row r="44" spans="1:12" x14ac:dyDescent="0.35">
      <c r="A44" s="249"/>
      <c r="B44" s="250"/>
      <c r="C44" s="147"/>
      <c r="D44" s="68"/>
      <c r="E44" s="75"/>
      <c r="F44" s="95">
        <f>D44*E44</f>
        <v>0</v>
      </c>
      <c r="G44" s="40"/>
      <c r="J44" s="37"/>
    </row>
    <row r="45" spans="1:12" ht="15" thickBot="1" x14ac:dyDescent="0.4">
      <c r="A45" s="249"/>
      <c r="B45" s="252" t="s">
        <v>195</v>
      </c>
      <c r="C45" s="73"/>
      <c r="D45" s="66"/>
      <c r="E45" s="80"/>
      <c r="F45" s="93">
        <f>SUM(F40:F44)</f>
        <v>250</v>
      </c>
      <c r="G45" s="45"/>
      <c r="J45" s="37"/>
    </row>
    <row r="46" spans="1:12" ht="15" thickBot="1" x14ac:dyDescent="0.4">
      <c r="B46" s="42"/>
      <c r="C46" s="42"/>
      <c r="D46" s="39"/>
      <c r="E46" s="43"/>
      <c r="F46" s="44"/>
      <c r="G46" s="40"/>
      <c r="H46" s="45"/>
      <c r="J46" s="37"/>
    </row>
    <row r="47" spans="1:12" ht="16.5" customHeight="1" x14ac:dyDescent="0.35">
      <c r="B47" s="27" t="s">
        <v>25</v>
      </c>
      <c r="C47" s="118">
        <f>F29+H21+H37+F45</f>
        <v>955</v>
      </c>
      <c r="D47" s="88"/>
      <c r="E47" s="88"/>
      <c r="F47" s="88"/>
      <c r="G47" s="85"/>
      <c r="H47" s="54"/>
    </row>
    <row r="48" spans="1:12" ht="16.5" customHeight="1" x14ac:dyDescent="0.35">
      <c r="B48" s="89" t="s">
        <v>86</v>
      </c>
      <c r="C48" s="119">
        <f>C7</f>
        <v>500</v>
      </c>
      <c r="D48" s="88"/>
      <c r="E48" s="88"/>
      <c r="F48" s="88"/>
      <c r="G48" s="85"/>
      <c r="H48" s="54"/>
    </row>
    <row r="49" spans="2:8" ht="17.25" customHeight="1" thickBot="1" x14ac:dyDescent="0.4">
      <c r="B49" s="144" t="s">
        <v>24</v>
      </c>
      <c r="C49" s="203">
        <f>SUM(C47:C48)</f>
        <v>1455</v>
      </c>
      <c r="D49" s="87"/>
      <c r="E49" s="87"/>
      <c r="F49" s="87"/>
      <c r="G49" s="85"/>
      <c r="H49" s="86"/>
    </row>
    <row r="50" spans="2:8" ht="15" customHeight="1" thickBot="1" x14ac:dyDescent="0.4">
      <c r="B50" s="10"/>
      <c r="C50" s="10"/>
      <c r="D50" s="10"/>
      <c r="E50" s="10"/>
      <c r="F50" s="10"/>
      <c r="G50" s="10"/>
      <c r="H50" s="36"/>
    </row>
    <row r="51" spans="2:8" ht="66" customHeight="1" x14ac:dyDescent="0.35">
      <c r="B51" s="122" t="s">
        <v>92</v>
      </c>
      <c r="C51" s="120">
        <f>'Days of Service'!B385</f>
        <v>7</v>
      </c>
      <c r="D51" s="96"/>
      <c r="E51" s="96"/>
      <c r="F51" s="96"/>
      <c r="H51" s="98"/>
    </row>
    <row r="52" spans="2:8" ht="61" customHeight="1" x14ac:dyDescent="0.35">
      <c r="B52" s="116" t="s">
        <v>100</v>
      </c>
      <c r="C52" s="121" t="str">
        <f>'Days of Service'!C385</f>
        <v>1, 2, 3, 4, 5, 6, 15</v>
      </c>
      <c r="D52" s="97"/>
      <c r="E52" s="97"/>
      <c r="F52" s="97"/>
      <c r="H52" s="99"/>
    </row>
    <row r="53" spans="2:8" ht="15" customHeight="1" thickBot="1" x14ac:dyDescent="0.4">
      <c r="B53" s="114" t="s">
        <v>75</v>
      </c>
      <c r="C53" s="115">
        <f>C49/C51</f>
        <v>207.85714285714286</v>
      </c>
      <c r="D53" s="97"/>
      <c r="E53" s="97"/>
      <c r="F53" s="97"/>
      <c r="H53" s="100"/>
    </row>
    <row r="54" spans="2:8" ht="21" customHeight="1" thickBot="1" x14ac:dyDescent="0.4"/>
    <row r="55" spans="2:8" ht="16" thickBot="1" x14ac:dyDescent="0.4">
      <c r="B55" s="213" t="s">
        <v>76</v>
      </c>
      <c r="C55" s="214">
        <f>(E6-E7)-C49</f>
        <v>34113</v>
      </c>
      <c r="D55" s="117"/>
      <c r="E55" s="117"/>
      <c r="F55" s="117"/>
      <c r="H55" s="40"/>
    </row>
    <row r="56" spans="2:8" x14ac:dyDescent="0.35">
      <c r="D56" s="47"/>
      <c r="E56" s="47"/>
      <c r="F56" s="47"/>
      <c r="H56" s="47"/>
    </row>
  </sheetData>
  <printOptions horizontalCentered="1" gridLines="1"/>
  <pageMargins left="0.7" right="0.7" top="0.5" bottom="0.5" header="0.3" footer="0.3"/>
  <pageSetup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Introduction (READ ME!)</vt:lpstr>
      <vt:lpstr>Invoice Tracker</vt:lpstr>
      <vt:lpstr>Month 1</vt:lpstr>
      <vt:lpstr>Month 2</vt:lpstr>
      <vt:lpstr>Month 3</vt:lpstr>
      <vt:lpstr>Month 4</vt:lpstr>
      <vt:lpstr>Month 5</vt:lpstr>
      <vt:lpstr>Month 6</vt:lpstr>
      <vt:lpstr>Month 7</vt:lpstr>
      <vt:lpstr>Month 8</vt:lpstr>
      <vt:lpstr>Month 9</vt:lpstr>
      <vt:lpstr>Month 10</vt:lpstr>
      <vt:lpstr>Month 11</vt:lpstr>
      <vt:lpstr>Month 12</vt:lpstr>
      <vt:lpstr>Month 13</vt:lpstr>
      <vt:lpstr>Days of Service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 Month VD-HCBS Spending Report</dc:title>
  <dc:subject>Payment Tracking</dc:subject>
  <dc:creator>Dianne Kayala</dc:creator>
  <cp:keywords>VD-HCBS, Budget, VeteranCase-Mix, STAR</cp:keywords>
  <cp:lastModifiedBy>Administrator</cp:lastModifiedBy>
  <cp:lastPrinted>2016-11-08T18:15:03Z</cp:lastPrinted>
  <dcterms:created xsi:type="dcterms:W3CDTF">2010-06-24T21:20:14Z</dcterms:created>
  <dcterms:modified xsi:type="dcterms:W3CDTF">2021-09-27T14:53:34Z</dcterms:modified>
</cp:coreProperties>
</file>